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195" windowHeight="7455" activeTab="0"/>
  </bookViews>
  <sheets>
    <sheet name="samanburður" sheetId="1" r:id="rId1"/>
  </sheets>
  <definedNames>
    <definedName name="_xlnm.Print_Area" localSheetId="0">'samanburður'!$A$1:$S$60</definedName>
  </definedNames>
  <calcPr fullCalcOnLoad="1"/>
</workbook>
</file>

<file path=xl/sharedStrings.xml><?xml version="1.0" encoding="utf-8"?>
<sst xmlns="http://schemas.openxmlformats.org/spreadsheetml/2006/main" count="224" uniqueCount="72">
  <si>
    <t>Viðbit og ostur</t>
  </si>
  <si>
    <t>Drykkjarvörur</t>
  </si>
  <si>
    <t>em</t>
  </si>
  <si>
    <t>e</t>
  </si>
  <si>
    <t>Brauð, kökur og konfekt</t>
  </si>
  <si>
    <t>Stóri dímon 250gr</t>
  </si>
  <si>
    <t>Bláberjaostakaka frá MS 600gr</t>
  </si>
  <si>
    <t>After eight - ódýrasta kílóverð</t>
  </si>
  <si>
    <t>Nóa rjómasúkkulaði með hnetum og rúsínum 150gr</t>
  </si>
  <si>
    <t>Vinber græn, ódýrasta kílóverð</t>
  </si>
  <si>
    <t xml:space="preserve">Kjöt </t>
  </si>
  <si>
    <t xml:space="preserve">Myllan - Jólaterta hvít - 300 gr </t>
  </si>
  <si>
    <t>KEA Hangilæri - úrbeinað kg</t>
  </si>
  <si>
    <t>SS Birkireyktur hangiframpartur -                                   úrbeinaður kg</t>
  </si>
  <si>
    <t>KEA Hamborgarhryggur m/beini kg</t>
  </si>
  <si>
    <t>Alí Hamborgarhryggur m/beini, kg</t>
  </si>
  <si>
    <t>Alí Hamborgarhryggur beinlaus, kg</t>
  </si>
  <si>
    <t>ORA Jólasíld 630 g</t>
  </si>
  <si>
    <t>MS Rjómi 1/2 l</t>
  </si>
  <si>
    <t>MS Rjómi 1/4 l</t>
  </si>
  <si>
    <t>Kristjáns Laufabrauð - steikt  15 stk</t>
  </si>
  <si>
    <t>Frón Vanilluhringir 300 g</t>
  </si>
  <si>
    <t>Frón Súkkulaðibitakökur 300 g</t>
  </si>
  <si>
    <t>Linda Konfektkassi 460 g</t>
  </si>
  <si>
    <t>Egils malt 1/2 l - dós</t>
  </si>
  <si>
    <t>Ömmubakstur Laufabrauð - steikt 15 stk</t>
  </si>
  <si>
    <t>Frón Jóla-pipardropar 400 g</t>
  </si>
  <si>
    <t>Egils Malt og appelsín 1/2 l</t>
  </si>
  <si>
    <r>
      <t>Egils appelsín 2 l</t>
    </r>
  </si>
  <si>
    <t>Kartöflur í lausu - ódýrasta kílóverð</t>
  </si>
  <si>
    <t>Fjarðarkaup</t>
  </si>
  <si>
    <t>SS Birkireykt hangilæri með beini án rófubeins</t>
  </si>
  <si>
    <t>Gull ostur 250 gr</t>
  </si>
  <si>
    <t>Nóa vínflöskur, 18 st</t>
  </si>
  <si>
    <t xml:space="preserve">Myllan - Jólaterta m/kremi - 600 gr </t>
  </si>
  <si>
    <t xml:space="preserve">Myllan - Jólaterta m/sultu og kremi - 300 gr </t>
  </si>
  <si>
    <t>Flatkökur frá Hp selfossi 180 gr 4st</t>
  </si>
  <si>
    <t>Myllan franskbrauð 770 gr blátt</t>
  </si>
  <si>
    <t>Ekta laufabrauðsbitar - ekta norðlenskt - m/kúmeni 6 st</t>
  </si>
  <si>
    <t>Kú ostur ljúflingur 250 gr</t>
  </si>
  <si>
    <t>Annað</t>
  </si>
  <si>
    <t>SFG forsoðnar parísarkartöflur 2*300 gr</t>
  </si>
  <si>
    <t>Þykkvabæjar Skyndikartöflur forsoðnar 2*500gr</t>
  </si>
  <si>
    <t>ORA grænar baunir 1/2 dós 450 gr</t>
  </si>
  <si>
    <t>KEA lambahryggur léttreyktur - ód kg</t>
  </si>
  <si>
    <t>Kex smiðjan kókostoppar 250 gr í boxi</t>
  </si>
  <si>
    <t>Toffiee frá Storck 15 st 125 kr</t>
  </si>
  <si>
    <t>Göteborgs piparkökur hjarta 425 gr í plastdollu</t>
  </si>
  <si>
    <t>Linda Konfektkassi 600 g</t>
  </si>
  <si>
    <t>Vinber rauð, ódýrasta kílóverð</t>
  </si>
  <si>
    <t>Oskar vildt/villibráðakrafur 90 gr</t>
  </si>
  <si>
    <t>Eðalfiskur grafinn lax flak - ódýrasta kílóverð</t>
  </si>
  <si>
    <t>SS hamborgarahryggur m/beini - ód kg</t>
  </si>
  <si>
    <t>Mjólka mangó/ástaraldinn skyrterta 600 gr</t>
  </si>
  <si>
    <t>Jólabríe 250 gr frá MS</t>
  </si>
  <si>
    <t>Papco jólaeldhúsrúllur 3 st</t>
  </si>
  <si>
    <t>Kaffitár hátíðakaffi malað 250 gr</t>
  </si>
  <si>
    <t>Viðbót Hreindýrapaté - Vacumpakkað í lengju kílóverð</t>
  </si>
  <si>
    <t>Verð</t>
  </si>
  <si>
    <t xml:space="preserve">BÓNUS         </t>
  </si>
  <si>
    <t xml:space="preserve">KRÓNAN    </t>
  </si>
  <si>
    <t xml:space="preserve">NETTO               </t>
  </si>
  <si>
    <t xml:space="preserve">Hagkaup             </t>
  </si>
  <si>
    <t xml:space="preserve">Samkaup - Úrval  </t>
  </si>
  <si>
    <t>Breyting</t>
  </si>
  <si>
    <t>Nóa fylltar skeljar, 280 gr - svartur kassi</t>
  </si>
  <si>
    <t>Nóa Konfektkassi 135 g - með mynd</t>
  </si>
  <si>
    <t>SS Birkireykt hangilæri úrbeinað - kg</t>
  </si>
  <si>
    <t>Papco jólaklósettrúllur 6 st</t>
  </si>
  <si>
    <t>Samanburður á milli ára á jólamat 2011-2012</t>
  </si>
  <si>
    <t>e=ekki til</t>
  </si>
  <si>
    <t>em=ekki merkt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</si>
</sst>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_ ;\-#,##0\ "/>
    <numFmt numFmtId="165" formatCode="_-* #,##0\ _k_r_._-;\-* #,##0\ _k_r_._-;_-* &quot;-&quot;??\ _k_r_._-;_-@_-"/>
    <numFmt numFmtId="166" formatCode="0.0%"/>
    <numFmt numFmtId="167" formatCode="_-* #,##0.000\ _k_r_._-;\-* #,##0.000\ _k_r_._-;_-* &quot;-&quot;??\ _k_r_._-;_-@_-"/>
    <numFmt numFmtId="168" formatCode="_-* #,##0.0\ _k_r_._-;\-* #,##0.0\ _k_r_._-;_-* &quot;-&quot;??\ _k_r_._-;_-@_-"/>
    <numFmt numFmtId="169" formatCode="#,##0\ &quot;kr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#,##0\ _k_r_."/>
  </numFmts>
  <fonts count="44">
    <font>
      <sz val="10"/>
      <name val="Arial"/>
      <family val="0"/>
    </font>
    <font>
      <b/>
      <sz val="14"/>
      <name val="Garamond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165" fontId="7" fillId="33" borderId="14" xfId="42" applyNumberFormat="1" applyFont="1" applyFill="1" applyBorder="1" applyAlignment="1">
      <alignment horizontal="center" vertical="center"/>
    </xf>
    <xf numFmtId="165" fontId="7" fillId="33" borderId="15" xfId="42" applyNumberFormat="1" applyFont="1" applyFill="1" applyBorder="1" applyAlignment="1">
      <alignment horizontal="center" vertical="center"/>
    </xf>
    <xf numFmtId="165" fontId="0" fillId="0" borderId="16" xfId="42" applyNumberFormat="1" applyFont="1" applyBorder="1" applyAlignment="1">
      <alignment horizontal="center" vertical="center"/>
    </xf>
    <xf numFmtId="165" fontId="7" fillId="33" borderId="17" xfId="42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9" fontId="0" fillId="0" borderId="0" xfId="0" applyNumberFormat="1" applyAlignment="1">
      <alignment/>
    </xf>
    <xf numFmtId="0" fontId="7" fillId="34" borderId="20" xfId="0" applyFont="1" applyFill="1" applyBorder="1" applyAlignment="1">
      <alignment horizontal="center" textRotation="90"/>
    </xf>
    <xf numFmtId="0" fontId="7" fillId="33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165" fontId="0" fillId="0" borderId="22" xfId="42" applyNumberFormat="1" applyFont="1" applyFill="1" applyBorder="1" applyAlignment="1">
      <alignment horizontal="center" vertical="center"/>
    </xf>
    <xf numFmtId="165" fontId="0" fillId="0" borderId="22" xfId="42" applyNumberFormat="1" applyFont="1" applyFill="1" applyBorder="1" applyAlignment="1">
      <alignment horizontal="center" vertical="center"/>
    </xf>
    <xf numFmtId="165" fontId="0" fillId="0" borderId="23" xfId="42" applyNumberFormat="1" applyFont="1" applyFill="1" applyBorder="1" applyAlignment="1">
      <alignment horizontal="center" vertical="center"/>
    </xf>
    <xf numFmtId="165" fontId="0" fillId="0" borderId="23" xfId="42" applyNumberFormat="1" applyFont="1" applyFill="1" applyBorder="1" applyAlignment="1">
      <alignment horizontal="center" vertical="center"/>
    </xf>
    <xf numFmtId="165" fontId="0" fillId="0" borderId="23" xfId="42" applyNumberFormat="1" applyFont="1" applyFill="1" applyBorder="1" applyAlignment="1">
      <alignment horizontal="center" vertical="center"/>
    </xf>
    <xf numFmtId="165" fontId="0" fillId="0" borderId="24" xfId="42" applyNumberFormat="1" applyFont="1" applyFill="1" applyBorder="1" applyAlignment="1">
      <alignment horizontal="center" vertical="center"/>
    </xf>
    <xf numFmtId="165" fontId="0" fillId="0" borderId="24" xfId="42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wrapText="1"/>
    </xf>
    <xf numFmtId="0" fontId="1" fillId="33" borderId="26" xfId="0" applyFont="1" applyFill="1" applyBorder="1" applyAlignment="1">
      <alignment wrapText="1"/>
    </xf>
    <xf numFmtId="0" fontId="4" fillId="0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165" fontId="0" fillId="0" borderId="31" xfId="42" applyNumberFormat="1" applyFont="1" applyFill="1" applyBorder="1" applyAlignment="1">
      <alignment horizontal="center" vertical="center"/>
    </xf>
    <xf numFmtId="165" fontId="0" fillId="0" borderId="32" xfId="42" applyNumberFormat="1" applyFont="1" applyFill="1" applyBorder="1" applyAlignment="1">
      <alignment horizontal="center" vertical="center"/>
    </xf>
    <xf numFmtId="165" fontId="0" fillId="0" borderId="32" xfId="42" applyNumberFormat="1" applyFont="1" applyFill="1" applyBorder="1" applyAlignment="1">
      <alignment horizontal="center" vertical="center"/>
    </xf>
    <xf numFmtId="165" fontId="0" fillId="0" borderId="32" xfId="42" applyNumberFormat="1" applyFont="1" applyFill="1" applyBorder="1" applyAlignment="1">
      <alignment horizontal="center" vertical="center"/>
    </xf>
    <xf numFmtId="165" fontId="0" fillId="0" borderId="33" xfId="42" applyNumberFormat="1" applyFont="1" applyFill="1" applyBorder="1" applyAlignment="1">
      <alignment horizontal="center" vertical="center"/>
    </xf>
    <xf numFmtId="165" fontId="0" fillId="0" borderId="33" xfId="42" applyNumberFormat="1" applyFont="1" applyFill="1" applyBorder="1" applyAlignment="1">
      <alignment horizontal="center" vertical="center"/>
    </xf>
    <xf numFmtId="165" fontId="0" fillId="0" borderId="34" xfId="42" applyNumberFormat="1" applyFont="1" applyFill="1" applyBorder="1" applyAlignment="1">
      <alignment horizontal="center" vertical="center"/>
    </xf>
    <xf numFmtId="165" fontId="0" fillId="0" borderId="16" xfId="42" applyNumberFormat="1" applyFont="1" applyFill="1" applyBorder="1" applyAlignment="1">
      <alignment horizontal="center" vertical="center"/>
    </xf>
    <xf numFmtId="165" fontId="0" fillId="0" borderId="16" xfId="42" applyNumberFormat="1" applyFont="1" applyFill="1" applyBorder="1" applyAlignment="1">
      <alignment horizontal="center" vertical="center"/>
    </xf>
    <xf numFmtId="165" fontId="0" fillId="0" borderId="16" xfId="42" applyNumberFormat="1" applyFont="1" applyFill="1" applyBorder="1" applyAlignment="1">
      <alignment horizontal="center" vertical="center"/>
    </xf>
    <xf numFmtId="165" fontId="0" fillId="0" borderId="35" xfId="42" applyNumberFormat="1" applyFont="1" applyFill="1" applyBorder="1" applyAlignment="1">
      <alignment horizontal="center" vertical="center"/>
    </xf>
    <xf numFmtId="165" fontId="0" fillId="0" borderId="36" xfId="42" applyNumberFormat="1" applyFont="1" applyFill="1" applyBorder="1" applyAlignment="1">
      <alignment horizontal="center" vertical="center"/>
    </xf>
    <xf numFmtId="165" fontId="0" fillId="0" borderId="36" xfId="42" applyNumberFormat="1" applyFont="1" applyFill="1" applyBorder="1" applyAlignment="1">
      <alignment horizontal="center" vertical="center"/>
    </xf>
    <xf numFmtId="165" fontId="0" fillId="0" borderId="36" xfId="42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wrapText="1"/>
    </xf>
    <xf numFmtId="165" fontId="0" fillId="0" borderId="38" xfId="42" applyNumberFormat="1" applyFont="1" applyFill="1" applyBorder="1" applyAlignment="1">
      <alignment horizontal="center" vertical="center"/>
    </xf>
    <xf numFmtId="165" fontId="0" fillId="0" borderId="39" xfId="42" applyNumberFormat="1" applyFont="1" applyFill="1" applyBorder="1" applyAlignment="1">
      <alignment horizontal="center" vertical="center"/>
    </xf>
    <xf numFmtId="165" fontId="0" fillId="0" borderId="40" xfId="42" applyNumberFormat="1" applyFont="1" applyFill="1" applyBorder="1" applyAlignment="1">
      <alignment horizontal="center" vertical="center"/>
    </xf>
    <xf numFmtId="165" fontId="0" fillId="0" borderId="35" xfId="42" applyNumberFormat="1" applyFont="1" applyFill="1" applyBorder="1" applyAlignment="1">
      <alignment horizontal="center" vertical="center"/>
    </xf>
    <xf numFmtId="165" fontId="0" fillId="0" borderId="41" xfId="42" applyNumberFormat="1" applyFont="1" applyFill="1" applyBorder="1" applyAlignment="1">
      <alignment horizontal="center" vertical="center"/>
    </xf>
    <xf numFmtId="165" fontId="0" fillId="0" borderId="40" xfId="42" applyNumberFormat="1" applyFont="1" applyFill="1" applyBorder="1" applyAlignment="1">
      <alignment horizontal="center" vertical="center"/>
    </xf>
    <xf numFmtId="165" fontId="0" fillId="0" borderId="42" xfId="42" applyNumberFormat="1" applyFont="1" applyFill="1" applyBorder="1" applyAlignment="1">
      <alignment horizontal="center" vertical="center"/>
    </xf>
    <xf numFmtId="165" fontId="0" fillId="0" borderId="43" xfId="42" applyNumberFormat="1" applyFont="1" applyFill="1" applyBorder="1" applyAlignment="1">
      <alignment horizontal="center" vertical="center"/>
    </xf>
    <xf numFmtId="165" fontId="0" fillId="0" borderId="44" xfId="42" applyNumberFormat="1" applyFont="1" applyFill="1" applyBorder="1" applyAlignment="1">
      <alignment horizontal="center" vertical="center"/>
    </xf>
    <xf numFmtId="165" fontId="0" fillId="0" borderId="45" xfId="42" applyNumberFormat="1" applyFont="1" applyFill="1" applyBorder="1" applyAlignment="1">
      <alignment horizontal="center" vertical="center"/>
    </xf>
    <xf numFmtId="165" fontId="0" fillId="0" borderId="45" xfId="42" applyNumberFormat="1" applyFont="1" applyFill="1" applyBorder="1" applyAlignment="1">
      <alignment horizontal="center" vertical="center"/>
    </xf>
    <xf numFmtId="165" fontId="0" fillId="0" borderId="45" xfId="42" applyNumberFormat="1" applyFont="1" applyFill="1" applyBorder="1" applyAlignment="1">
      <alignment horizontal="center" vertical="center"/>
    </xf>
    <xf numFmtId="9" fontId="0" fillId="33" borderId="11" xfId="61" applyFont="1" applyFill="1" applyBorder="1" applyAlignment="1">
      <alignment/>
    </xf>
    <xf numFmtId="49" fontId="4" fillId="0" borderId="27" xfId="0" applyNumberFormat="1" applyFont="1" applyBorder="1" applyAlignment="1">
      <alignment wrapText="1"/>
    </xf>
    <xf numFmtId="165" fontId="0" fillId="0" borderId="31" xfId="42" applyNumberFormat="1" applyFont="1" applyFill="1" applyBorder="1" applyAlignment="1">
      <alignment horizontal="center" vertical="center"/>
    </xf>
    <xf numFmtId="165" fontId="0" fillId="0" borderId="46" xfId="42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65" fontId="0" fillId="0" borderId="47" xfId="42" applyNumberFormat="1" applyFont="1" applyFill="1" applyBorder="1" applyAlignment="1">
      <alignment horizontal="center" vertical="center"/>
    </xf>
    <xf numFmtId="165" fontId="0" fillId="0" borderId="48" xfId="42" applyNumberFormat="1" applyFont="1" applyFill="1" applyBorder="1" applyAlignment="1">
      <alignment horizontal="center" vertical="center"/>
    </xf>
    <xf numFmtId="165" fontId="0" fillId="0" borderId="48" xfId="42" applyNumberFormat="1" applyFont="1" applyFill="1" applyBorder="1" applyAlignment="1">
      <alignment horizontal="center" vertical="center"/>
    </xf>
    <xf numFmtId="165" fontId="0" fillId="0" borderId="49" xfId="42" applyNumberFormat="1" applyFont="1" applyFill="1" applyBorder="1" applyAlignment="1">
      <alignment horizontal="center" vertical="center"/>
    </xf>
    <xf numFmtId="165" fontId="0" fillId="0" borderId="50" xfId="42" applyNumberFormat="1" applyFont="1" applyFill="1" applyBorder="1" applyAlignment="1">
      <alignment horizontal="center" vertical="center"/>
    </xf>
    <xf numFmtId="9" fontId="0" fillId="35" borderId="19" xfId="61" applyFont="1" applyFill="1" applyBorder="1" applyAlignment="1">
      <alignment/>
    </xf>
    <xf numFmtId="9" fontId="0" fillId="35" borderId="12" xfId="61" applyFont="1" applyFill="1" applyBorder="1" applyAlignment="1">
      <alignment/>
    </xf>
    <xf numFmtId="9" fontId="0" fillId="35" borderId="51" xfId="61" applyFont="1" applyFill="1" applyBorder="1" applyAlignment="1">
      <alignment/>
    </xf>
    <xf numFmtId="9" fontId="0" fillId="35" borderId="52" xfId="61" applyFont="1" applyFill="1" applyBorder="1" applyAlignment="1">
      <alignment/>
    </xf>
    <xf numFmtId="9" fontId="0" fillId="35" borderId="18" xfId="61" applyFont="1" applyFill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3" fillId="35" borderId="29" xfId="0" applyFont="1" applyFill="1" applyBorder="1" applyAlignment="1">
      <alignment horizontal="center" wrapText="1"/>
    </xf>
    <xf numFmtId="0" fontId="3" fillId="35" borderId="53" xfId="0" applyFont="1" applyFill="1" applyBorder="1" applyAlignment="1">
      <alignment horizontal="center" wrapText="1"/>
    </xf>
    <xf numFmtId="0" fontId="3" fillId="35" borderId="54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jpeg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image" Target="../media/image12.jpeg" /><Relationship Id="rId6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7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8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9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0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4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5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6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7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8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19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0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1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3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4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Relationship Id="rId25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2247900</xdr:colOff>
      <xdr:row>29</xdr:row>
      <xdr:rowOff>0</xdr:rowOff>
    </xdr:from>
    <xdr:to>
      <xdr:col>0</xdr:col>
      <xdr:colOff>2247900</xdr:colOff>
      <xdr:row>32</xdr:row>
      <xdr:rowOff>47625</xdr:rowOff>
    </xdr:to>
    <xdr:pic>
      <xdr:nvPicPr>
        <xdr:cNvPr id="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7913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29</xdr:row>
      <xdr:rowOff>0</xdr:rowOff>
    </xdr:from>
    <xdr:to>
      <xdr:col>0</xdr:col>
      <xdr:colOff>2247900</xdr:colOff>
      <xdr:row>32</xdr:row>
      <xdr:rowOff>47625</xdr:rowOff>
    </xdr:to>
    <xdr:pic>
      <xdr:nvPicPr>
        <xdr:cNvPr id="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7913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29</xdr:row>
      <xdr:rowOff>0</xdr:rowOff>
    </xdr:from>
    <xdr:to>
      <xdr:col>0</xdr:col>
      <xdr:colOff>2247900</xdr:colOff>
      <xdr:row>32</xdr:row>
      <xdr:rowOff>47625</xdr:rowOff>
    </xdr:to>
    <xdr:pic>
      <xdr:nvPicPr>
        <xdr:cNvPr id="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7913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29</xdr:row>
      <xdr:rowOff>0</xdr:rowOff>
    </xdr:from>
    <xdr:to>
      <xdr:col>0</xdr:col>
      <xdr:colOff>2247900</xdr:colOff>
      <xdr:row>32</xdr:row>
      <xdr:rowOff>47625</xdr:rowOff>
    </xdr:to>
    <xdr:pic>
      <xdr:nvPicPr>
        <xdr:cNvPr id="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7913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7</xdr:row>
      <xdr:rowOff>114300</xdr:rowOff>
    </xdr:to>
    <xdr:pic>
      <xdr:nvPicPr>
        <xdr:cNvPr id="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7650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19050</xdr:rowOff>
    </xdr:from>
    <xdr:to>
      <xdr:col>0</xdr:col>
      <xdr:colOff>2247900</xdr:colOff>
      <xdr:row>6</xdr:row>
      <xdr:rowOff>161925</xdr:rowOff>
    </xdr:to>
    <xdr:pic>
      <xdr:nvPicPr>
        <xdr:cNvPr id="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955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40</xdr:row>
      <xdr:rowOff>47625</xdr:rowOff>
    </xdr:to>
    <xdr:pic>
      <xdr:nvPicPr>
        <xdr:cNvPr id="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2391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40</xdr:row>
      <xdr:rowOff>47625</xdr:rowOff>
    </xdr:to>
    <xdr:pic>
      <xdr:nvPicPr>
        <xdr:cNvPr id="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2391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40</xdr:row>
      <xdr:rowOff>47625</xdr:rowOff>
    </xdr:to>
    <xdr:pic>
      <xdr:nvPicPr>
        <xdr:cNvPr id="9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2391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40</xdr:row>
      <xdr:rowOff>47625</xdr:rowOff>
    </xdr:to>
    <xdr:pic>
      <xdr:nvPicPr>
        <xdr:cNvPr id="1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2391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38</xdr:row>
      <xdr:rowOff>114300</xdr:rowOff>
    </xdr:to>
    <xdr:pic>
      <xdr:nvPicPr>
        <xdr:cNvPr id="1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239125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37</xdr:row>
      <xdr:rowOff>0</xdr:rowOff>
    </xdr:from>
    <xdr:to>
      <xdr:col>0</xdr:col>
      <xdr:colOff>2247900</xdr:colOff>
      <xdr:row>37</xdr:row>
      <xdr:rowOff>142875</xdr:rowOff>
    </xdr:to>
    <xdr:pic>
      <xdr:nvPicPr>
        <xdr:cNvPr id="1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2391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27</xdr:row>
      <xdr:rowOff>0</xdr:rowOff>
    </xdr:from>
    <xdr:to>
      <xdr:col>0</xdr:col>
      <xdr:colOff>2247900</xdr:colOff>
      <xdr:row>32</xdr:row>
      <xdr:rowOff>0</xdr:rowOff>
    </xdr:to>
    <xdr:pic>
      <xdr:nvPicPr>
        <xdr:cNvPr id="1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429375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27</xdr:row>
      <xdr:rowOff>0</xdr:rowOff>
    </xdr:from>
    <xdr:to>
      <xdr:col>0</xdr:col>
      <xdr:colOff>2247900</xdr:colOff>
      <xdr:row>32</xdr:row>
      <xdr:rowOff>0</xdr:rowOff>
    </xdr:to>
    <xdr:pic>
      <xdr:nvPicPr>
        <xdr:cNvPr id="1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429375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27</xdr:row>
      <xdr:rowOff>0</xdr:rowOff>
    </xdr:from>
    <xdr:to>
      <xdr:col>0</xdr:col>
      <xdr:colOff>2247900</xdr:colOff>
      <xdr:row>32</xdr:row>
      <xdr:rowOff>0</xdr:rowOff>
    </xdr:to>
    <xdr:pic>
      <xdr:nvPicPr>
        <xdr:cNvPr id="1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429375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27</xdr:row>
      <xdr:rowOff>0</xdr:rowOff>
    </xdr:from>
    <xdr:to>
      <xdr:col>0</xdr:col>
      <xdr:colOff>2247900</xdr:colOff>
      <xdr:row>32</xdr:row>
      <xdr:rowOff>0</xdr:rowOff>
    </xdr:to>
    <xdr:pic>
      <xdr:nvPicPr>
        <xdr:cNvPr id="1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6429375"/>
          <a:ext cx="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5</xdr:row>
      <xdr:rowOff>0</xdr:rowOff>
    </xdr:from>
    <xdr:to>
      <xdr:col>0</xdr:col>
      <xdr:colOff>2247900</xdr:colOff>
      <xdr:row>6</xdr:row>
      <xdr:rowOff>0</xdr:rowOff>
    </xdr:to>
    <xdr:pic>
      <xdr:nvPicPr>
        <xdr:cNvPr id="1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2955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1590675</xdr:colOff>
      <xdr:row>0</xdr:row>
      <xdr:rowOff>152400</xdr:rowOff>
    </xdr:from>
    <xdr:to>
      <xdr:col>0</xdr:col>
      <xdr:colOff>2276475</xdr:colOff>
      <xdr:row>0</xdr:row>
      <xdr:rowOff>704850</xdr:rowOff>
    </xdr:to>
    <xdr:pic>
      <xdr:nvPicPr>
        <xdr:cNvPr id="18" name="Picture 1" descr="asi_r1_c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15240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5</xdr:row>
      <xdr:rowOff>19050</xdr:rowOff>
    </xdr:from>
    <xdr:to>
      <xdr:col>0</xdr:col>
      <xdr:colOff>2247900</xdr:colOff>
      <xdr:row>5</xdr:row>
      <xdr:rowOff>161925</xdr:rowOff>
    </xdr:to>
    <xdr:pic>
      <xdr:nvPicPr>
        <xdr:cNvPr id="19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31457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47</xdr:row>
      <xdr:rowOff>0</xdr:rowOff>
    </xdr:from>
    <xdr:to>
      <xdr:col>0</xdr:col>
      <xdr:colOff>2247900</xdr:colOff>
      <xdr:row>50</xdr:row>
      <xdr:rowOff>85725</xdr:rowOff>
    </xdr:to>
    <xdr:pic>
      <xdr:nvPicPr>
        <xdr:cNvPr id="2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1250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47</xdr:row>
      <xdr:rowOff>0</xdr:rowOff>
    </xdr:from>
    <xdr:to>
      <xdr:col>0</xdr:col>
      <xdr:colOff>2247900</xdr:colOff>
      <xdr:row>50</xdr:row>
      <xdr:rowOff>85725</xdr:rowOff>
    </xdr:to>
    <xdr:pic>
      <xdr:nvPicPr>
        <xdr:cNvPr id="2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1250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47</xdr:row>
      <xdr:rowOff>0</xdr:rowOff>
    </xdr:from>
    <xdr:to>
      <xdr:col>0</xdr:col>
      <xdr:colOff>2247900</xdr:colOff>
      <xdr:row>50</xdr:row>
      <xdr:rowOff>85725</xdr:rowOff>
    </xdr:to>
    <xdr:pic>
      <xdr:nvPicPr>
        <xdr:cNvPr id="22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1250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47</xdr:row>
      <xdr:rowOff>0</xdr:rowOff>
    </xdr:from>
    <xdr:to>
      <xdr:col>0</xdr:col>
      <xdr:colOff>2247900</xdr:colOff>
      <xdr:row>50</xdr:row>
      <xdr:rowOff>85725</xdr:rowOff>
    </xdr:to>
    <xdr:pic>
      <xdr:nvPicPr>
        <xdr:cNvPr id="23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1250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41</xdr:row>
      <xdr:rowOff>0</xdr:rowOff>
    </xdr:from>
    <xdr:to>
      <xdr:col>0</xdr:col>
      <xdr:colOff>2247900</xdr:colOff>
      <xdr:row>42</xdr:row>
      <xdr:rowOff>133350</xdr:rowOff>
    </xdr:to>
    <xdr:pic>
      <xdr:nvPicPr>
        <xdr:cNvPr id="2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96302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41</xdr:row>
      <xdr:rowOff>0</xdr:rowOff>
    </xdr:from>
    <xdr:to>
      <xdr:col>0</xdr:col>
      <xdr:colOff>2247900</xdr:colOff>
      <xdr:row>41</xdr:row>
      <xdr:rowOff>142875</xdr:rowOff>
    </xdr:to>
    <xdr:pic>
      <xdr:nvPicPr>
        <xdr:cNvPr id="2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89630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51</xdr:row>
      <xdr:rowOff>0</xdr:rowOff>
    </xdr:from>
    <xdr:to>
      <xdr:col>0</xdr:col>
      <xdr:colOff>2247900</xdr:colOff>
      <xdr:row>55</xdr:row>
      <xdr:rowOff>0</xdr:rowOff>
    </xdr:to>
    <xdr:pic>
      <xdr:nvPicPr>
        <xdr:cNvPr id="2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925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51</xdr:row>
      <xdr:rowOff>0</xdr:rowOff>
    </xdr:from>
    <xdr:to>
      <xdr:col>0</xdr:col>
      <xdr:colOff>2247900</xdr:colOff>
      <xdr:row>55</xdr:row>
      <xdr:rowOff>0</xdr:rowOff>
    </xdr:to>
    <xdr:pic>
      <xdr:nvPicPr>
        <xdr:cNvPr id="2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925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51</xdr:row>
      <xdr:rowOff>0</xdr:rowOff>
    </xdr:from>
    <xdr:to>
      <xdr:col>0</xdr:col>
      <xdr:colOff>2247900</xdr:colOff>
      <xdr:row>55</xdr:row>
      <xdr:rowOff>0</xdr:rowOff>
    </xdr:to>
    <xdr:pic>
      <xdr:nvPicPr>
        <xdr:cNvPr id="2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925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51</xdr:row>
      <xdr:rowOff>0</xdr:rowOff>
    </xdr:from>
    <xdr:to>
      <xdr:col>0</xdr:col>
      <xdr:colOff>2247900</xdr:colOff>
      <xdr:row>55</xdr:row>
      <xdr:rowOff>0</xdr:rowOff>
    </xdr:to>
    <xdr:pic>
      <xdr:nvPicPr>
        <xdr:cNvPr id="29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9251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7</xdr:row>
      <xdr:rowOff>0</xdr:rowOff>
    </xdr:to>
    <xdr:pic>
      <xdr:nvPicPr>
        <xdr:cNvPr id="3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765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6</xdr:row>
      <xdr:rowOff>142875</xdr:rowOff>
    </xdr:to>
    <xdr:pic>
      <xdr:nvPicPr>
        <xdr:cNvPr id="3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7650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17</xdr:row>
      <xdr:rowOff>0</xdr:rowOff>
    </xdr:from>
    <xdr:to>
      <xdr:col>0</xdr:col>
      <xdr:colOff>1866900</xdr:colOff>
      <xdr:row>17</xdr:row>
      <xdr:rowOff>0</xdr:rowOff>
    </xdr:to>
    <xdr:pic>
      <xdr:nvPicPr>
        <xdr:cNvPr id="32" name="Picture 116" descr="http://tbn1.google.com/images?q=tbn:xiBN25UyuPunMM:http://barnaland.is/babybox/img/gerber_logo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17</xdr:row>
      <xdr:rowOff>0</xdr:rowOff>
    </xdr:from>
    <xdr:to>
      <xdr:col>0</xdr:col>
      <xdr:colOff>1866900</xdr:colOff>
      <xdr:row>17</xdr:row>
      <xdr:rowOff>0</xdr:rowOff>
    </xdr:to>
    <xdr:pic>
      <xdr:nvPicPr>
        <xdr:cNvPr id="33" name="Picture 116" descr="http://tbn1.google.com/images?q=tbn:xiBN25UyuPunMM:http://barnaland.is/babybox/img/gerber_logo.jpg">
          <a:hlinkClick r:id="rId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4543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61</xdr:row>
      <xdr:rowOff>0</xdr:rowOff>
    </xdr:from>
    <xdr:to>
      <xdr:col>0</xdr:col>
      <xdr:colOff>1866900</xdr:colOff>
      <xdr:row>61</xdr:row>
      <xdr:rowOff>0</xdr:rowOff>
    </xdr:to>
    <xdr:pic>
      <xdr:nvPicPr>
        <xdr:cNvPr id="34" name="Picture 116" descr="http://tbn1.google.com/images?q=tbn:xiBN25UyuPunMM:http://barnaland.is/babybox/img/gerber_logo.jpg">
          <a:hlinkClick r:id="rId1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274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61</xdr:row>
      <xdr:rowOff>0</xdr:rowOff>
    </xdr:from>
    <xdr:to>
      <xdr:col>0</xdr:col>
      <xdr:colOff>1866900</xdr:colOff>
      <xdr:row>61</xdr:row>
      <xdr:rowOff>0</xdr:rowOff>
    </xdr:to>
    <xdr:pic>
      <xdr:nvPicPr>
        <xdr:cNvPr id="35" name="Picture 116" descr="http://tbn1.google.com/images?q=tbn:xiBN25UyuPunMM:http://barnaland.is/babybox/img/gerber_logo.jpg">
          <a:hlinkClick r:id="rId1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274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49</xdr:row>
      <xdr:rowOff>0</xdr:rowOff>
    </xdr:from>
    <xdr:to>
      <xdr:col>0</xdr:col>
      <xdr:colOff>2247900</xdr:colOff>
      <xdr:row>52</xdr:row>
      <xdr:rowOff>152400</xdr:rowOff>
    </xdr:to>
    <xdr:pic>
      <xdr:nvPicPr>
        <xdr:cNvPr id="3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4870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49</xdr:row>
      <xdr:rowOff>0</xdr:rowOff>
    </xdr:from>
    <xdr:to>
      <xdr:col>0</xdr:col>
      <xdr:colOff>2247900</xdr:colOff>
      <xdr:row>52</xdr:row>
      <xdr:rowOff>152400</xdr:rowOff>
    </xdr:to>
    <xdr:pic>
      <xdr:nvPicPr>
        <xdr:cNvPr id="3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4870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49</xdr:row>
      <xdr:rowOff>0</xdr:rowOff>
    </xdr:from>
    <xdr:to>
      <xdr:col>0</xdr:col>
      <xdr:colOff>2247900</xdr:colOff>
      <xdr:row>52</xdr:row>
      <xdr:rowOff>152400</xdr:rowOff>
    </xdr:to>
    <xdr:pic>
      <xdr:nvPicPr>
        <xdr:cNvPr id="3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4870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49</xdr:row>
      <xdr:rowOff>0</xdr:rowOff>
    </xdr:from>
    <xdr:to>
      <xdr:col>0</xdr:col>
      <xdr:colOff>2247900</xdr:colOff>
      <xdr:row>52</xdr:row>
      <xdr:rowOff>152400</xdr:rowOff>
    </xdr:to>
    <xdr:pic>
      <xdr:nvPicPr>
        <xdr:cNvPr id="39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0487025"/>
          <a:ext cx="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8</xdr:row>
      <xdr:rowOff>0</xdr:rowOff>
    </xdr:from>
    <xdr:to>
      <xdr:col>0</xdr:col>
      <xdr:colOff>2247900</xdr:colOff>
      <xdr:row>10</xdr:row>
      <xdr:rowOff>19050</xdr:rowOff>
    </xdr:to>
    <xdr:pic>
      <xdr:nvPicPr>
        <xdr:cNvPr id="40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3845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8</xdr:row>
      <xdr:rowOff>19050</xdr:rowOff>
    </xdr:from>
    <xdr:to>
      <xdr:col>0</xdr:col>
      <xdr:colOff>2247900</xdr:colOff>
      <xdr:row>10</xdr:row>
      <xdr:rowOff>0</xdr:rowOff>
    </xdr:to>
    <xdr:pic>
      <xdr:nvPicPr>
        <xdr:cNvPr id="41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575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1866900</xdr:colOff>
      <xdr:row>14</xdr:row>
      <xdr:rowOff>0</xdr:rowOff>
    </xdr:to>
    <xdr:pic>
      <xdr:nvPicPr>
        <xdr:cNvPr id="42" name="Picture 116" descr="http://tbn1.google.com/images?q=tbn:xiBN25UyuPunMM:http://barnaland.is/babybox/img/gerber_logo.jpg">
          <a:hlinkClick r:id="rId1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1866900</xdr:colOff>
      <xdr:row>14</xdr:row>
      <xdr:rowOff>0</xdr:rowOff>
    </xdr:to>
    <xdr:pic>
      <xdr:nvPicPr>
        <xdr:cNvPr id="43" name="Picture 116" descr="http://tbn1.google.com/images?q=tbn:xiBN25UyuPunMM:http://barnaland.is/babybox/img/gerber_logo.jpg">
          <a:hlinkClick r:id="rId1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46</xdr:row>
      <xdr:rowOff>0</xdr:rowOff>
    </xdr:from>
    <xdr:to>
      <xdr:col>0</xdr:col>
      <xdr:colOff>2247900</xdr:colOff>
      <xdr:row>50</xdr:row>
      <xdr:rowOff>57150</xdr:rowOff>
    </xdr:to>
    <xdr:pic>
      <xdr:nvPicPr>
        <xdr:cNvPr id="4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9441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46</xdr:row>
      <xdr:rowOff>0</xdr:rowOff>
    </xdr:from>
    <xdr:to>
      <xdr:col>0</xdr:col>
      <xdr:colOff>2247900</xdr:colOff>
      <xdr:row>50</xdr:row>
      <xdr:rowOff>57150</xdr:rowOff>
    </xdr:to>
    <xdr:pic>
      <xdr:nvPicPr>
        <xdr:cNvPr id="4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9441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46</xdr:row>
      <xdr:rowOff>0</xdr:rowOff>
    </xdr:from>
    <xdr:to>
      <xdr:col>0</xdr:col>
      <xdr:colOff>2247900</xdr:colOff>
      <xdr:row>50</xdr:row>
      <xdr:rowOff>57150</xdr:rowOff>
    </xdr:to>
    <xdr:pic>
      <xdr:nvPicPr>
        <xdr:cNvPr id="4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9441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46</xdr:row>
      <xdr:rowOff>0</xdr:rowOff>
    </xdr:from>
    <xdr:to>
      <xdr:col>0</xdr:col>
      <xdr:colOff>2247900</xdr:colOff>
      <xdr:row>50</xdr:row>
      <xdr:rowOff>57150</xdr:rowOff>
    </xdr:to>
    <xdr:pic>
      <xdr:nvPicPr>
        <xdr:cNvPr id="4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944100"/>
          <a:ext cx="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0</xdr:rowOff>
    </xdr:from>
    <xdr:to>
      <xdr:col>0</xdr:col>
      <xdr:colOff>2247900</xdr:colOff>
      <xdr:row>7</xdr:row>
      <xdr:rowOff>0</xdr:rowOff>
    </xdr:to>
    <xdr:pic>
      <xdr:nvPicPr>
        <xdr:cNvPr id="4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7650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</xdr:row>
      <xdr:rowOff>19050</xdr:rowOff>
    </xdr:from>
    <xdr:to>
      <xdr:col>0</xdr:col>
      <xdr:colOff>2247900</xdr:colOff>
      <xdr:row>6</xdr:row>
      <xdr:rowOff>161925</xdr:rowOff>
    </xdr:to>
    <xdr:pic>
      <xdr:nvPicPr>
        <xdr:cNvPr id="49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95550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1866900</xdr:colOff>
      <xdr:row>14</xdr:row>
      <xdr:rowOff>0</xdr:rowOff>
    </xdr:to>
    <xdr:pic>
      <xdr:nvPicPr>
        <xdr:cNvPr id="50" name="Picture 116" descr="http://tbn1.google.com/images?q=tbn:xiBN25UyuPunMM:http://barnaland.is/babybox/img/gerber_logo.jpg">
          <a:hlinkClick r:id="rId19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14</xdr:row>
      <xdr:rowOff>0</xdr:rowOff>
    </xdr:from>
    <xdr:to>
      <xdr:col>0</xdr:col>
      <xdr:colOff>1866900</xdr:colOff>
      <xdr:row>14</xdr:row>
      <xdr:rowOff>0</xdr:rowOff>
    </xdr:to>
    <xdr:pic>
      <xdr:nvPicPr>
        <xdr:cNvPr id="51" name="Picture 116" descr="http://tbn1.google.com/images?q=tbn:xiBN25UyuPunMM:http://barnaland.is/babybox/img/gerber_logo.jpg">
          <a:hlinkClick r:id="rId21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3933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61</xdr:row>
      <xdr:rowOff>0</xdr:rowOff>
    </xdr:from>
    <xdr:to>
      <xdr:col>0</xdr:col>
      <xdr:colOff>1866900</xdr:colOff>
      <xdr:row>61</xdr:row>
      <xdr:rowOff>0</xdr:rowOff>
    </xdr:to>
    <xdr:pic>
      <xdr:nvPicPr>
        <xdr:cNvPr id="52" name="Picture 116" descr="http://tbn1.google.com/images?q=tbn:xiBN25UyuPunMM:http://barnaland.is/babybox/img/gerber_logo.jpg">
          <a:hlinkClick r:id="rId23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274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1866900</xdr:colOff>
      <xdr:row>61</xdr:row>
      <xdr:rowOff>0</xdr:rowOff>
    </xdr:from>
    <xdr:to>
      <xdr:col>0</xdr:col>
      <xdr:colOff>1866900</xdr:colOff>
      <xdr:row>61</xdr:row>
      <xdr:rowOff>0</xdr:rowOff>
    </xdr:to>
    <xdr:pic>
      <xdr:nvPicPr>
        <xdr:cNvPr id="53" name="Picture 116" descr="http://tbn1.google.com/images?q=tbn:xiBN25UyuPunMM:http://barnaland.is/babybox/img/gerber_logo.jpg">
          <a:hlinkClick r:id="rId25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66900" y="127444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61</xdr:row>
      <xdr:rowOff>0</xdr:rowOff>
    </xdr:from>
    <xdr:to>
      <xdr:col>0</xdr:col>
      <xdr:colOff>2247900</xdr:colOff>
      <xdr:row>64</xdr:row>
      <xdr:rowOff>38100</xdr:rowOff>
    </xdr:to>
    <xdr:pic>
      <xdr:nvPicPr>
        <xdr:cNvPr id="54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274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61</xdr:row>
      <xdr:rowOff>0</xdr:rowOff>
    </xdr:from>
    <xdr:to>
      <xdr:col>0</xdr:col>
      <xdr:colOff>2247900</xdr:colOff>
      <xdr:row>64</xdr:row>
      <xdr:rowOff>38100</xdr:rowOff>
    </xdr:to>
    <xdr:pic>
      <xdr:nvPicPr>
        <xdr:cNvPr id="55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274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61</xdr:row>
      <xdr:rowOff>0</xdr:rowOff>
    </xdr:from>
    <xdr:to>
      <xdr:col>0</xdr:col>
      <xdr:colOff>2247900</xdr:colOff>
      <xdr:row>64</xdr:row>
      <xdr:rowOff>38100</xdr:rowOff>
    </xdr:to>
    <xdr:pic>
      <xdr:nvPicPr>
        <xdr:cNvPr id="56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274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61</xdr:row>
      <xdr:rowOff>0</xdr:rowOff>
    </xdr:from>
    <xdr:to>
      <xdr:col>0</xdr:col>
      <xdr:colOff>2247900</xdr:colOff>
      <xdr:row>64</xdr:row>
      <xdr:rowOff>38100</xdr:rowOff>
    </xdr:to>
    <xdr:pic>
      <xdr:nvPicPr>
        <xdr:cNvPr id="57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274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2247900</xdr:colOff>
      <xdr:row>61</xdr:row>
      <xdr:rowOff>0</xdr:rowOff>
    </xdr:from>
    <xdr:to>
      <xdr:col>0</xdr:col>
      <xdr:colOff>2247900</xdr:colOff>
      <xdr:row>62</xdr:row>
      <xdr:rowOff>114300</xdr:rowOff>
    </xdr:to>
    <xdr:pic>
      <xdr:nvPicPr>
        <xdr:cNvPr id="58" name="Picture 1180" descr="http://www.kello.is/getNewsImg.php?id=1521&amp;table=news&amp;h=82&amp;w=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127444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PageLayoutView="0" workbookViewId="0" topLeftCell="A1">
      <selection activeCell="H74" sqref="H74"/>
    </sheetView>
  </sheetViews>
  <sheetFormatPr defaultColWidth="9.140625" defaultRowHeight="12.75"/>
  <cols>
    <col min="1" max="1" width="53.421875" style="2" customWidth="1"/>
    <col min="2" max="2" width="9.421875" style="0" bestFit="1" customWidth="1"/>
    <col min="3" max="3" width="9.421875" style="18" bestFit="1" customWidth="1"/>
    <col min="4" max="4" width="4.7109375" style="0" bestFit="1" customWidth="1"/>
    <col min="5" max="5" width="9.421875" style="0" bestFit="1" customWidth="1"/>
    <col min="6" max="6" width="9.421875" style="18" bestFit="1" customWidth="1"/>
    <col min="7" max="7" width="5.28125" style="0" bestFit="1" customWidth="1"/>
    <col min="8" max="8" width="9.421875" style="0" bestFit="1" customWidth="1"/>
    <col min="9" max="9" width="9.421875" style="18" bestFit="1" customWidth="1"/>
    <col min="10" max="10" width="5.28125" style="0" bestFit="1" customWidth="1"/>
    <col min="11" max="11" width="9.421875" style="0" bestFit="1" customWidth="1"/>
    <col min="12" max="12" width="9.421875" style="18" bestFit="1" customWidth="1"/>
    <col min="13" max="13" width="5.28125" style="0" bestFit="1" customWidth="1"/>
    <col min="14" max="14" width="9.421875" style="0" bestFit="1" customWidth="1"/>
    <col min="15" max="15" width="9.421875" style="18" bestFit="1" customWidth="1"/>
    <col min="16" max="16" width="5.28125" style="0" bestFit="1" customWidth="1"/>
    <col min="17" max="17" width="9.421875" style="0" bestFit="1" customWidth="1"/>
    <col min="18" max="18" width="9.421875" style="18" bestFit="1" customWidth="1"/>
    <col min="19" max="19" width="5.28125" style="0" bestFit="1" customWidth="1"/>
  </cols>
  <sheetData>
    <row r="1" spans="1:22" ht="104.25" customHeight="1" thickBot="1">
      <c r="A1" s="1" t="s">
        <v>69</v>
      </c>
      <c r="B1" s="78" t="s">
        <v>59</v>
      </c>
      <c r="C1" s="79"/>
      <c r="D1" s="15" t="s">
        <v>64</v>
      </c>
      <c r="E1" s="80" t="s">
        <v>60</v>
      </c>
      <c r="F1" s="79"/>
      <c r="G1" s="15" t="s">
        <v>64</v>
      </c>
      <c r="H1" s="78" t="s">
        <v>61</v>
      </c>
      <c r="I1" s="79"/>
      <c r="J1" s="15" t="s">
        <v>64</v>
      </c>
      <c r="K1" s="80" t="s">
        <v>62</v>
      </c>
      <c r="L1" s="79"/>
      <c r="M1" s="15" t="s">
        <v>64</v>
      </c>
      <c r="N1" s="78" t="s">
        <v>30</v>
      </c>
      <c r="O1" s="79"/>
      <c r="P1" s="15" t="s">
        <v>64</v>
      </c>
      <c r="Q1" s="78" t="s">
        <v>63</v>
      </c>
      <c r="R1" s="79"/>
      <c r="S1" s="15" t="s">
        <v>64</v>
      </c>
      <c r="V1" s="5"/>
    </row>
    <row r="2" spans="1:19" ht="19.5" thickBot="1">
      <c r="A2" s="3" t="s">
        <v>10</v>
      </c>
      <c r="B2" s="31">
        <v>2011</v>
      </c>
      <c r="C2" s="31">
        <v>2012</v>
      </c>
      <c r="D2" s="64"/>
      <c r="E2" s="31">
        <v>2011</v>
      </c>
      <c r="F2" s="31">
        <v>2012</v>
      </c>
      <c r="G2" s="64"/>
      <c r="H2" s="32">
        <v>2011</v>
      </c>
      <c r="I2" s="32">
        <v>2012</v>
      </c>
      <c r="J2" s="64"/>
      <c r="K2" s="31">
        <v>2011</v>
      </c>
      <c r="L2" s="31">
        <v>2012</v>
      </c>
      <c r="M2" s="65"/>
      <c r="N2" s="31">
        <v>2011</v>
      </c>
      <c r="O2" s="31">
        <v>2012</v>
      </c>
      <c r="P2" s="64"/>
      <c r="Q2" s="31">
        <v>2011</v>
      </c>
      <c r="R2" s="31">
        <v>2012</v>
      </c>
      <c r="S2" s="64"/>
    </row>
    <row r="3" spans="1:22" ht="14.25">
      <c r="A3" s="47" t="s">
        <v>12</v>
      </c>
      <c r="B3" s="33">
        <v>2879</v>
      </c>
      <c r="C3" s="48" t="s">
        <v>3</v>
      </c>
      <c r="D3" s="71"/>
      <c r="E3" s="49">
        <v>2880</v>
      </c>
      <c r="F3" s="34">
        <v>3295</v>
      </c>
      <c r="G3" s="71">
        <f>(F3-E3)/E3</f>
        <v>0.1440972222222222</v>
      </c>
      <c r="H3" s="34">
        <v>2989</v>
      </c>
      <c r="I3" s="35">
        <v>3398</v>
      </c>
      <c r="J3" s="71">
        <f>(I3-H3)/H3</f>
        <v>0.13683506189360992</v>
      </c>
      <c r="K3" s="36">
        <v>3698</v>
      </c>
      <c r="L3" s="35">
        <v>3199</v>
      </c>
      <c r="M3" s="74">
        <f aca="true" t="shared" si="0" ref="M3:M60">(L3-K3)/K3</f>
        <v>-0.1349378042184965</v>
      </c>
      <c r="N3" s="34">
        <v>3198</v>
      </c>
      <c r="O3" s="34">
        <v>3298</v>
      </c>
      <c r="P3" s="71">
        <f>(O3-N3)/N3</f>
        <v>0.031269543464665414</v>
      </c>
      <c r="Q3" s="34">
        <v>3198</v>
      </c>
      <c r="R3" s="34" t="s">
        <v>3</v>
      </c>
      <c r="S3" s="71"/>
      <c r="V3" s="14"/>
    </row>
    <row r="4" spans="1:22" ht="28.5">
      <c r="A4" s="6" t="s">
        <v>13</v>
      </c>
      <c r="B4" s="37">
        <v>2389</v>
      </c>
      <c r="C4" s="26">
        <v>2679</v>
      </c>
      <c r="D4" s="72">
        <f aca="true" t="shared" si="1" ref="D4:D60">(C4-B4)/B4</f>
        <v>0.12138970280452072</v>
      </c>
      <c r="E4" s="20">
        <v>2399</v>
      </c>
      <c r="F4" s="23">
        <v>2679</v>
      </c>
      <c r="G4" s="72">
        <f aca="true" t="shared" si="2" ref="G4:G58">(F4-E4)/E4</f>
        <v>0.11671529804085036</v>
      </c>
      <c r="H4" s="22">
        <v>2618</v>
      </c>
      <c r="I4" s="23">
        <v>2806</v>
      </c>
      <c r="J4" s="72">
        <f aca="true" t="shared" si="3" ref="J4:J60">(I4-H4)/H4</f>
        <v>0.0718105423987777</v>
      </c>
      <c r="K4" s="22">
        <v>2699</v>
      </c>
      <c r="L4" s="22">
        <v>2699</v>
      </c>
      <c r="M4" s="72">
        <f t="shared" si="0"/>
        <v>0</v>
      </c>
      <c r="N4" s="24">
        <v>2379</v>
      </c>
      <c r="O4" s="22">
        <v>2769</v>
      </c>
      <c r="P4" s="72">
        <f aca="true" t="shared" si="4" ref="P4:P60">(O4-N4)/N4</f>
        <v>0.16393442622950818</v>
      </c>
      <c r="Q4" s="22">
        <v>2618</v>
      </c>
      <c r="R4" s="22" t="s">
        <v>3</v>
      </c>
      <c r="S4" s="72"/>
      <c r="V4" s="14"/>
    </row>
    <row r="5" spans="1:22" ht="14.25">
      <c r="A5" s="6" t="s">
        <v>67</v>
      </c>
      <c r="B5" s="38">
        <v>2889</v>
      </c>
      <c r="C5" s="26">
        <v>3279</v>
      </c>
      <c r="D5" s="72">
        <f t="shared" si="1"/>
        <v>0.13499480789200416</v>
      </c>
      <c r="E5" s="20">
        <v>2899</v>
      </c>
      <c r="F5" s="23">
        <v>3279</v>
      </c>
      <c r="G5" s="72">
        <f t="shared" si="2"/>
        <v>0.13107968264918937</v>
      </c>
      <c r="H5" s="22">
        <v>2979</v>
      </c>
      <c r="I5" s="22">
        <v>3459</v>
      </c>
      <c r="J5" s="72">
        <f t="shared" si="3"/>
        <v>0.16112789526686808</v>
      </c>
      <c r="K5" s="22">
        <v>3299</v>
      </c>
      <c r="L5" s="22">
        <v>3298</v>
      </c>
      <c r="M5" s="72">
        <f t="shared" si="0"/>
        <v>-0.0003031221582297666</v>
      </c>
      <c r="N5" s="22">
        <v>3393</v>
      </c>
      <c r="O5" s="23">
        <v>3589</v>
      </c>
      <c r="P5" s="72">
        <f t="shared" si="4"/>
        <v>0.05776598880047156</v>
      </c>
      <c r="Q5" s="22">
        <v>3198</v>
      </c>
      <c r="R5" s="22" t="s">
        <v>3</v>
      </c>
      <c r="S5" s="72"/>
      <c r="V5" s="14"/>
    </row>
    <row r="6" spans="1:22" ht="14.25">
      <c r="A6" s="6" t="s">
        <v>31</v>
      </c>
      <c r="B6" s="38">
        <v>2298</v>
      </c>
      <c r="C6" s="25">
        <v>2398</v>
      </c>
      <c r="D6" s="72">
        <f t="shared" si="1"/>
        <v>0.04351610095735422</v>
      </c>
      <c r="E6" s="20">
        <v>2299</v>
      </c>
      <c r="F6" s="23">
        <v>2299</v>
      </c>
      <c r="G6" s="72">
        <f t="shared" si="2"/>
        <v>0</v>
      </c>
      <c r="H6" s="22" t="s">
        <v>3</v>
      </c>
      <c r="I6" s="22" t="s">
        <v>3</v>
      </c>
      <c r="J6" s="72"/>
      <c r="K6" s="22">
        <v>2698</v>
      </c>
      <c r="L6" s="23">
        <v>2399</v>
      </c>
      <c r="M6" s="72">
        <f t="shared" si="0"/>
        <v>-0.11082283172720533</v>
      </c>
      <c r="N6" s="22">
        <v>2458</v>
      </c>
      <c r="O6" s="22" t="s">
        <v>3</v>
      </c>
      <c r="P6" s="72"/>
      <c r="Q6" s="22" t="s">
        <v>3</v>
      </c>
      <c r="R6" s="22" t="s">
        <v>3</v>
      </c>
      <c r="S6" s="72"/>
      <c r="V6" s="14"/>
    </row>
    <row r="7" spans="1:22" ht="14.25">
      <c r="A7" s="6" t="s">
        <v>14</v>
      </c>
      <c r="B7" s="37" t="s">
        <v>3</v>
      </c>
      <c r="C7" s="25" t="s">
        <v>3</v>
      </c>
      <c r="D7" s="72"/>
      <c r="E7" s="20">
        <v>1584</v>
      </c>
      <c r="F7" s="22">
        <v>1898</v>
      </c>
      <c r="G7" s="72">
        <f t="shared" si="2"/>
        <v>0.19823232323232323</v>
      </c>
      <c r="H7" s="24">
        <v>1498</v>
      </c>
      <c r="I7" s="22">
        <v>1698</v>
      </c>
      <c r="J7" s="72">
        <f t="shared" si="3"/>
        <v>0.13351134846461948</v>
      </c>
      <c r="K7" s="24">
        <v>1998</v>
      </c>
      <c r="L7" s="22">
        <v>1798</v>
      </c>
      <c r="M7" s="72">
        <f t="shared" si="0"/>
        <v>-0.1001001001001001</v>
      </c>
      <c r="N7" s="22">
        <v>1676</v>
      </c>
      <c r="O7" s="22">
        <v>1798</v>
      </c>
      <c r="P7" s="72">
        <f t="shared" si="4"/>
        <v>0.07279236276849642</v>
      </c>
      <c r="Q7" s="22">
        <v>1989</v>
      </c>
      <c r="R7" s="23">
        <v>2198</v>
      </c>
      <c r="S7" s="72">
        <f aca="true" t="shared" si="5" ref="S7:S58">(R7-Q7)/Q7</f>
        <v>0.10507792860734037</v>
      </c>
      <c r="V7" s="14"/>
    </row>
    <row r="8" spans="1:22" ht="14.25">
      <c r="A8" s="6" t="s">
        <v>15</v>
      </c>
      <c r="B8" s="38">
        <v>1495</v>
      </c>
      <c r="C8" s="26">
        <v>1589</v>
      </c>
      <c r="D8" s="72">
        <f t="shared" si="1"/>
        <v>0.06287625418060201</v>
      </c>
      <c r="E8" s="20" t="s">
        <v>3</v>
      </c>
      <c r="F8" s="22" t="s">
        <v>3</v>
      </c>
      <c r="G8" s="72"/>
      <c r="H8" s="22">
        <v>1598</v>
      </c>
      <c r="I8" s="22" t="s">
        <v>3</v>
      </c>
      <c r="J8" s="72"/>
      <c r="K8" s="24">
        <v>1899</v>
      </c>
      <c r="L8" s="23">
        <v>1899</v>
      </c>
      <c r="M8" s="72">
        <f t="shared" si="0"/>
        <v>0</v>
      </c>
      <c r="N8" s="22">
        <v>1698</v>
      </c>
      <c r="O8" s="22">
        <v>1698</v>
      </c>
      <c r="P8" s="72">
        <f t="shared" si="4"/>
        <v>0</v>
      </c>
      <c r="Q8" s="22">
        <v>1898</v>
      </c>
      <c r="R8" s="22" t="s">
        <v>3</v>
      </c>
      <c r="S8" s="72"/>
      <c r="V8" s="14"/>
    </row>
    <row r="9" spans="1:22" ht="14.25">
      <c r="A9" s="6" t="s">
        <v>16</v>
      </c>
      <c r="B9" s="38">
        <v>1795</v>
      </c>
      <c r="C9" s="26">
        <v>1889</v>
      </c>
      <c r="D9" s="72">
        <f t="shared" si="1"/>
        <v>0.05236768802228412</v>
      </c>
      <c r="E9" s="20" t="s">
        <v>3</v>
      </c>
      <c r="F9" s="22" t="s">
        <v>3</v>
      </c>
      <c r="G9" s="72"/>
      <c r="H9" s="22">
        <v>1998</v>
      </c>
      <c r="I9" s="22" t="s">
        <v>3</v>
      </c>
      <c r="J9" s="72"/>
      <c r="K9" s="24">
        <v>2398</v>
      </c>
      <c r="L9" s="22">
        <v>2399</v>
      </c>
      <c r="M9" s="72">
        <f t="shared" si="0"/>
        <v>0.0004170141784820684</v>
      </c>
      <c r="N9" s="22">
        <v>1998</v>
      </c>
      <c r="O9" s="23">
        <v>1998</v>
      </c>
      <c r="P9" s="72">
        <f t="shared" si="4"/>
        <v>0</v>
      </c>
      <c r="Q9" s="24">
        <v>2398</v>
      </c>
      <c r="R9" s="22" t="s">
        <v>3</v>
      </c>
      <c r="S9" s="72"/>
      <c r="V9" s="14"/>
    </row>
    <row r="10" spans="1:22" ht="14.25">
      <c r="A10" s="6" t="s">
        <v>52</v>
      </c>
      <c r="B10" s="38">
        <v>1679</v>
      </c>
      <c r="C10" s="25">
        <v>1898</v>
      </c>
      <c r="D10" s="72">
        <f t="shared" si="1"/>
        <v>0.13043478260869565</v>
      </c>
      <c r="E10" s="20">
        <v>1699</v>
      </c>
      <c r="F10" s="22">
        <v>1898</v>
      </c>
      <c r="G10" s="72">
        <f t="shared" si="2"/>
        <v>0.11712772218952325</v>
      </c>
      <c r="H10" s="22">
        <v>1978</v>
      </c>
      <c r="I10" s="22" t="s">
        <v>3</v>
      </c>
      <c r="J10" s="72"/>
      <c r="K10" s="22">
        <v>2198</v>
      </c>
      <c r="L10" s="23">
        <v>1899</v>
      </c>
      <c r="M10" s="72">
        <f t="shared" si="0"/>
        <v>-0.13603275705186532</v>
      </c>
      <c r="N10" s="24">
        <v>2298</v>
      </c>
      <c r="O10" s="23">
        <v>1598</v>
      </c>
      <c r="P10" s="72">
        <f t="shared" si="4"/>
        <v>-0.30461270670147955</v>
      </c>
      <c r="Q10" s="22">
        <v>1978</v>
      </c>
      <c r="R10" s="22" t="s">
        <v>3</v>
      </c>
      <c r="S10" s="72"/>
      <c r="V10" s="14"/>
    </row>
    <row r="11" spans="1:22" ht="14.25">
      <c r="A11" s="6" t="s">
        <v>44</v>
      </c>
      <c r="B11" s="37" t="s">
        <v>3</v>
      </c>
      <c r="C11" s="25" t="s">
        <v>3</v>
      </c>
      <c r="D11" s="72"/>
      <c r="E11" s="20" t="s">
        <v>3</v>
      </c>
      <c r="F11" s="22">
        <v>1783</v>
      </c>
      <c r="G11" s="72"/>
      <c r="H11" s="22">
        <v>2298</v>
      </c>
      <c r="I11" s="22">
        <v>1793</v>
      </c>
      <c r="J11" s="72">
        <f t="shared" si="3"/>
        <v>-0.2197563098346388</v>
      </c>
      <c r="K11" s="24">
        <v>2399</v>
      </c>
      <c r="L11" s="23">
        <v>1998</v>
      </c>
      <c r="M11" s="72">
        <f t="shared" si="0"/>
        <v>-0.16715298040850354</v>
      </c>
      <c r="N11" s="24">
        <v>1888</v>
      </c>
      <c r="O11" s="23">
        <v>1998</v>
      </c>
      <c r="P11" s="72">
        <f t="shared" si="4"/>
        <v>0.05826271186440678</v>
      </c>
      <c r="Q11" s="22">
        <v>2298</v>
      </c>
      <c r="R11" s="22" t="s">
        <v>3</v>
      </c>
      <c r="S11" s="72"/>
      <c r="V11" s="14"/>
    </row>
    <row r="12" spans="1:22" ht="14.25">
      <c r="A12" s="6" t="s">
        <v>51</v>
      </c>
      <c r="B12" s="37" t="s">
        <v>3</v>
      </c>
      <c r="C12" s="25" t="s">
        <v>3</v>
      </c>
      <c r="D12" s="72"/>
      <c r="E12" s="20">
        <v>3598</v>
      </c>
      <c r="F12" s="23">
        <v>2498</v>
      </c>
      <c r="G12" s="72">
        <f>(F12-E12)/E12</f>
        <v>-0.3057254030016676</v>
      </c>
      <c r="H12" s="22" t="s">
        <v>3</v>
      </c>
      <c r="I12" s="22" t="s">
        <v>3</v>
      </c>
      <c r="J12" s="72"/>
      <c r="K12" s="24">
        <v>3729</v>
      </c>
      <c r="L12" s="23">
        <v>2999</v>
      </c>
      <c r="M12" s="72">
        <f t="shared" si="0"/>
        <v>-0.19576293912577097</v>
      </c>
      <c r="N12" s="24">
        <v>3358</v>
      </c>
      <c r="O12" s="23">
        <v>2498</v>
      </c>
      <c r="P12" s="72">
        <f t="shared" si="4"/>
        <v>-0.25610482430017867</v>
      </c>
      <c r="Q12" s="22" t="s">
        <v>3</v>
      </c>
      <c r="R12" s="22" t="s">
        <v>3</v>
      </c>
      <c r="S12" s="72"/>
      <c r="V12" s="14"/>
    </row>
    <row r="13" spans="1:22" ht="14.25">
      <c r="A13" s="6" t="s">
        <v>17</v>
      </c>
      <c r="B13" s="38">
        <v>679</v>
      </c>
      <c r="C13" s="25">
        <v>752</v>
      </c>
      <c r="D13" s="72">
        <f t="shared" si="1"/>
        <v>0.10751104565537556</v>
      </c>
      <c r="E13" s="20">
        <v>680</v>
      </c>
      <c r="F13" s="22">
        <v>829</v>
      </c>
      <c r="G13" s="72">
        <f t="shared" si="2"/>
        <v>0.21911764705882353</v>
      </c>
      <c r="H13" s="22">
        <v>759</v>
      </c>
      <c r="I13" s="22">
        <v>834</v>
      </c>
      <c r="J13" s="72">
        <f t="shared" si="3"/>
        <v>0.09881422924901186</v>
      </c>
      <c r="K13" s="22">
        <v>969</v>
      </c>
      <c r="L13" s="23">
        <v>749</v>
      </c>
      <c r="M13" s="72">
        <f t="shared" si="0"/>
        <v>-0.22703818369453044</v>
      </c>
      <c r="N13" s="22" t="s">
        <v>3</v>
      </c>
      <c r="O13" s="22" t="s">
        <v>3</v>
      </c>
      <c r="P13" s="72"/>
      <c r="Q13" s="24">
        <v>999</v>
      </c>
      <c r="R13" s="23">
        <v>1044</v>
      </c>
      <c r="S13" s="72">
        <f t="shared" si="5"/>
        <v>0.04504504504504504</v>
      </c>
      <c r="V13" s="14"/>
    </row>
    <row r="14" spans="1:22" ht="15" thickBot="1">
      <c r="A14" s="6" t="s">
        <v>57</v>
      </c>
      <c r="B14" s="51" t="s">
        <v>3</v>
      </c>
      <c r="C14" s="52" t="s">
        <v>3</v>
      </c>
      <c r="D14" s="73"/>
      <c r="E14" s="53">
        <v>4989</v>
      </c>
      <c r="F14" s="45" t="s">
        <v>2</v>
      </c>
      <c r="G14" s="73"/>
      <c r="H14" s="46">
        <v>4989</v>
      </c>
      <c r="I14" s="44">
        <v>5498</v>
      </c>
      <c r="J14" s="73">
        <f t="shared" si="3"/>
        <v>0.10202445379835638</v>
      </c>
      <c r="K14" s="46">
        <v>4989</v>
      </c>
      <c r="L14" s="44">
        <v>4899</v>
      </c>
      <c r="M14" s="73">
        <f t="shared" si="0"/>
        <v>-0.01803968731208659</v>
      </c>
      <c r="N14" s="46">
        <v>4945</v>
      </c>
      <c r="O14" s="45">
        <v>4998</v>
      </c>
      <c r="P14" s="73">
        <f t="shared" si="4"/>
        <v>0.010717896865520727</v>
      </c>
      <c r="Q14" s="45" t="s">
        <v>3</v>
      </c>
      <c r="R14" s="45" t="s">
        <v>3</v>
      </c>
      <c r="S14" s="73"/>
      <c r="V14" s="14"/>
    </row>
    <row r="15" spans="1:22" ht="19.5" thickBot="1">
      <c r="A15" s="27" t="s">
        <v>0</v>
      </c>
      <c r="B15" s="8" t="s">
        <v>58</v>
      </c>
      <c r="C15" s="17" t="s">
        <v>58</v>
      </c>
      <c r="D15" s="60"/>
      <c r="E15" s="11" t="s">
        <v>58</v>
      </c>
      <c r="F15" s="16" t="s">
        <v>58</v>
      </c>
      <c r="G15" s="60"/>
      <c r="H15" s="9" t="s">
        <v>58</v>
      </c>
      <c r="I15" s="16" t="s">
        <v>58</v>
      </c>
      <c r="J15" s="60"/>
      <c r="K15" s="9" t="s">
        <v>58</v>
      </c>
      <c r="L15" s="16" t="s">
        <v>58</v>
      </c>
      <c r="M15" s="60"/>
      <c r="N15" s="9" t="s">
        <v>58</v>
      </c>
      <c r="O15" s="16" t="s">
        <v>58</v>
      </c>
      <c r="P15" s="60"/>
      <c r="Q15" s="9" t="s">
        <v>58</v>
      </c>
      <c r="R15" s="16" t="s">
        <v>58</v>
      </c>
      <c r="S15" s="60"/>
      <c r="V15" s="14"/>
    </row>
    <row r="16" spans="1:22" ht="14.25">
      <c r="A16" s="13" t="s">
        <v>18</v>
      </c>
      <c r="B16" s="54">
        <v>399</v>
      </c>
      <c r="C16" s="55">
        <v>428</v>
      </c>
      <c r="D16" s="74">
        <f t="shared" si="1"/>
        <v>0.07268170426065163</v>
      </c>
      <c r="E16" s="56">
        <v>398</v>
      </c>
      <c r="F16" s="57">
        <v>428</v>
      </c>
      <c r="G16" s="74">
        <f t="shared" si="2"/>
        <v>0.07537688442211055</v>
      </c>
      <c r="H16" s="57" t="s">
        <v>3</v>
      </c>
      <c r="I16" s="57">
        <v>438</v>
      </c>
      <c r="J16" s="74"/>
      <c r="K16" s="58">
        <v>449</v>
      </c>
      <c r="L16" s="59">
        <v>455</v>
      </c>
      <c r="M16" s="74">
        <f t="shared" si="0"/>
        <v>0.013363028953229399</v>
      </c>
      <c r="N16" s="58">
        <v>398</v>
      </c>
      <c r="O16" s="57">
        <v>429</v>
      </c>
      <c r="P16" s="74">
        <f t="shared" si="4"/>
        <v>0.07788944723618091</v>
      </c>
      <c r="Q16" s="58">
        <v>449</v>
      </c>
      <c r="R16" s="57">
        <v>455</v>
      </c>
      <c r="S16" s="74">
        <f t="shared" si="5"/>
        <v>0.013363028953229399</v>
      </c>
      <c r="V16" s="14"/>
    </row>
    <row r="17" spans="1:22" ht="14.25">
      <c r="A17" s="4" t="s">
        <v>19</v>
      </c>
      <c r="B17" s="38">
        <v>207</v>
      </c>
      <c r="C17" s="25">
        <v>219</v>
      </c>
      <c r="D17" s="72">
        <f t="shared" si="1"/>
        <v>0.057971014492753624</v>
      </c>
      <c r="E17" s="21">
        <v>207</v>
      </c>
      <c r="F17" s="22">
        <v>219</v>
      </c>
      <c r="G17" s="72">
        <f t="shared" si="2"/>
        <v>0.057971014492753624</v>
      </c>
      <c r="H17" s="22">
        <v>209</v>
      </c>
      <c r="I17" s="23">
        <v>229</v>
      </c>
      <c r="J17" s="72">
        <f t="shared" si="3"/>
        <v>0.09569377990430622</v>
      </c>
      <c r="K17" s="24">
        <v>228</v>
      </c>
      <c r="L17" s="22">
        <v>228</v>
      </c>
      <c r="M17" s="72">
        <f t="shared" si="0"/>
        <v>0</v>
      </c>
      <c r="N17" s="22">
        <v>209</v>
      </c>
      <c r="O17" s="22">
        <v>219</v>
      </c>
      <c r="P17" s="72">
        <f t="shared" si="4"/>
        <v>0.04784688995215311</v>
      </c>
      <c r="Q17" s="24">
        <v>228</v>
      </c>
      <c r="R17" s="22">
        <v>228</v>
      </c>
      <c r="S17" s="72">
        <f t="shared" si="5"/>
        <v>0</v>
      </c>
      <c r="V17" s="14"/>
    </row>
    <row r="18" spans="1:22" ht="14.25">
      <c r="A18" s="4" t="s">
        <v>32</v>
      </c>
      <c r="B18" s="38">
        <v>574</v>
      </c>
      <c r="C18" s="26">
        <v>622</v>
      </c>
      <c r="D18" s="72">
        <f t="shared" si="1"/>
        <v>0.08362369337979095</v>
      </c>
      <c r="E18" s="20">
        <v>575</v>
      </c>
      <c r="F18" s="22">
        <v>627</v>
      </c>
      <c r="G18" s="72">
        <f t="shared" si="2"/>
        <v>0.09043478260869565</v>
      </c>
      <c r="H18" s="22">
        <v>579</v>
      </c>
      <c r="I18" s="22">
        <v>659</v>
      </c>
      <c r="J18" s="72">
        <f t="shared" si="3"/>
        <v>0.1381692573402418</v>
      </c>
      <c r="K18" s="22">
        <v>617</v>
      </c>
      <c r="L18" s="22">
        <v>629</v>
      </c>
      <c r="M18" s="72">
        <f t="shared" si="0"/>
        <v>0.019448946515397084</v>
      </c>
      <c r="N18" s="22">
        <v>598</v>
      </c>
      <c r="O18" s="22">
        <v>628</v>
      </c>
      <c r="P18" s="72">
        <f t="shared" si="4"/>
        <v>0.05016722408026756</v>
      </c>
      <c r="Q18" s="24">
        <v>619</v>
      </c>
      <c r="R18" s="23">
        <v>708</v>
      </c>
      <c r="S18" s="72">
        <f t="shared" si="5"/>
        <v>0.14378029079159935</v>
      </c>
      <c r="V18" s="14"/>
    </row>
    <row r="19" spans="1:22" ht="14.25">
      <c r="A19" s="4" t="s">
        <v>5</v>
      </c>
      <c r="B19" s="38">
        <v>594</v>
      </c>
      <c r="C19" s="25">
        <v>649</v>
      </c>
      <c r="D19" s="72">
        <f t="shared" si="1"/>
        <v>0.09259259259259259</v>
      </c>
      <c r="E19" s="20">
        <v>595</v>
      </c>
      <c r="F19" s="22">
        <v>655</v>
      </c>
      <c r="G19" s="72">
        <f t="shared" si="2"/>
        <v>0.10084033613445378</v>
      </c>
      <c r="H19" s="22">
        <v>599</v>
      </c>
      <c r="I19" s="22">
        <v>659</v>
      </c>
      <c r="J19" s="72">
        <f t="shared" si="3"/>
        <v>0.1001669449081803</v>
      </c>
      <c r="K19" s="24">
        <v>649</v>
      </c>
      <c r="L19" s="22">
        <v>665</v>
      </c>
      <c r="M19" s="72">
        <f t="shared" si="0"/>
        <v>0.02465331278890601</v>
      </c>
      <c r="N19" s="22">
        <v>598</v>
      </c>
      <c r="O19" s="23">
        <v>627</v>
      </c>
      <c r="P19" s="72">
        <f t="shared" si="4"/>
        <v>0.048494983277591976</v>
      </c>
      <c r="Q19" s="24">
        <v>649</v>
      </c>
      <c r="R19" s="23">
        <v>697</v>
      </c>
      <c r="S19" s="72">
        <f t="shared" si="5"/>
        <v>0.07395993836671803</v>
      </c>
      <c r="V19" s="14"/>
    </row>
    <row r="20" spans="1:22" ht="14.25">
      <c r="A20" s="4" t="s">
        <v>39</v>
      </c>
      <c r="B20" s="37">
        <v>529</v>
      </c>
      <c r="C20" s="25">
        <v>575</v>
      </c>
      <c r="D20" s="72">
        <f t="shared" si="1"/>
        <v>0.08695652173913043</v>
      </c>
      <c r="E20" s="20">
        <v>530</v>
      </c>
      <c r="F20" s="22">
        <v>619</v>
      </c>
      <c r="G20" s="72">
        <f t="shared" si="2"/>
        <v>0.16792452830188678</v>
      </c>
      <c r="H20" s="22">
        <v>559</v>
      </c>
      <c r="I20" s="22" t="s">
        <v>2</v>
      </c>
      <c r="J20" s="72"/>
      <c r="K20" s="22">
        <v>559</v>
      </c>
      <c r="L20" s="22">
        <v>598</v>
      </c>
      <c r="M20" s="72">
        <f t="shared" si="0"/>
        <v>0.06976744186046512</v>
      </c>
      <c r="N20" s="24">
        <v>498</v>
      </c>
      <c r="O20" s="23">
        <v>713</v>
      </c>
      <c r="P20" s="72">
        <f t="shared" si="4"/>
        <v>0.43172690763052207</v>
      </c>
      <c r="Q20" s="24">
        <v>599</v>
      </c>
      <c r="R20" s="22">
        <v>638</v>
      </c>
      <c r="S20" s="72">
        <f t="shared" si="5"/>
        <v>0.0651085141903172</v>
      </c>
      <c r="V20" s="14"/>
    </row>
    <row r="21" spans="1:22" ht="14.25">
      <c r="A21" s="4" t="s">
        <v>54</v>
      </c>
      <c r="B21" s="37" t="s">
        <v>3</v>
      </c>
      <c r="C21" s="26">
        <v>592</v>
      </c>
      <c r="D21" s="72"/>
      <c r="E21" s="21">
        <v>598</v>
      </c>
      <c r="F21" s="22">
        <v>648</v>
      </c>
      <c r="G21" s="72">
        <f t="shared" si="2"/>
        <v>0.08361204013377926</v>
      </c>
      <c r="H21" s="22">
        <v>599</v>
      </c>
      <c r="I21" s="23">
        <v>649</v>
      </c>
      <c r="J21" s="72">
        <f t="shared" si="3"/>
        <v>0.08347245409015025</v>
      </c>
      <c r="K21" s="22">
        <v>647</v>
      </c>
      <c r="L21" s="23">
        <v>649</v>
      </c>
      <c r="M21" s="72">
        <f t="shared" si="0"/>
        <v>0.0030911901081916537</v>
      </c>
      <c r="N21" s="24">
        <v>665</v>
      </c>
      <c r="O21" s="22">
        <v>628</v>
      </c>
      <c r="P21" s="72">
        <f t="shared" si="4"/>
        <v>-0.055639097744360905</v>
      </c>
      <c r="Q21" s="22">
        <v>649</v>
      </c>
      <c r="R21" s="22" t="s">
        <v>3</v>
      </c>
      <c r="S21" s="72"/>
      <c r="V21" s="14"/>
    </row>
    <row r="22" spans="1:22" ht="14.25">
      <c r="A22" s="4" t="s">
        <v>53</v>
      </c>
      <c r="B22" s="38">
        <v>965</v>
      </c>
      <c r="C22" s="25">
        <v>995</v>
      </c>
      <c r="D22" s="72">
        <f t="shared" si="1"/>
        <v>0.031088082901554404</v>
      </c>
      <c r="E22" s="20">
        <v>1039</v>
      </c>
      <c r="F22" s="22" t="s">
        <v>2</v>
      </c>
      <c r="G22" s="72"/>
      <c r="H22" s="22" t="s">
        <v>3</v>
      </c>
      <c r="I22" s="22" t="s">
        <v>2</v>
      </c>
      <c r="J22" s="72"/>
      <c r="K22" s="22">
        <v>1100</v>
      </c>
      <c r="L22" s="22">
        <v>1098</v>
      </c>
      <c r="M22" s="72">
        <f t="shared" si="0"/>
        <v>-0.0018181818181818182</v>
      </c>
      <c r="N22" s="24">
        <v>1144</v>
      </c>
      <c r="O22" s="23">
        <v>1100</v>
      </c>
      <c r="P22" s="72">
        <f t="shared" si="4"/>
        <v>-0.038461538461538464</v>
      </c>
      <c r="Q22" s="22">
        <v>1105</v>
      </c>
      <c r="R22" s="22" t="s">
        <v>3</v>
      </c>
      <c r="S22" s="72"/>
      <c r="V22" s="14"/>
    </row>
    <row r="23" spans="1:22" ht="15" thickBot="1">
      <c r="A23" s="12" t="s">
        <v>6</v>
      </c>
      <c r="B23" s="38">
        <v>793</v>
      </c>
      <c r="C23" s="25">
        <v>957</v>
      </c>
      <c r="D23" s="72">
        <f t="shared" si="1"/>
        <v>0.2068095838587642</v>
      </c>
      <c r="E23" s="20">
        <v>794</v>
      </c>
      <c r="F23" s="22">
        <v>995</v>
      </c>
      <c r="G23" s="72">
        <f t="shared" si="2"/>
        <v>0.2531486146095718</v>
      </c>
      <c r="H23" s="22">
        <v>819</v>
      </c>
      <c r="I23" s="22" t="s">
        <v>2</v>
      </c>
      <c r="J23" s="72"/>
      <c r="K23" s="22">
        <v>936</v>
      </c>
      <c r="L23" s="22">
        <v>998</v>
      </c>
      <c r="M23" s="72">
        <f t="shared" si="0"/>
        <v>0.06623931623931624</v>
      </c>
      <c r="N23" s="24">
        <v>998</v>
      </c>
      <c r="O23" s="23">
        <v>1055</v>
      </c>
      <c r="P23" s="72">
        <f t="shared" si="4"/>
        <v>0.05711422845691383</v>
      </c>
      <c r="Q23" s="22">
        <v>952</v>
      </c>
      <c r="R23" s="22">
        <v>1048</v>
      </c>
      <c r="S23" s="72">
        <f t="shared" si="5"/>
        <v>0.10084033613445378</v>
      </c>
      <c r="V23" s="14"/>
    </row>
    <row r="24" spans="1:22" ht="19.5" thickBot="1">
      <c r="A24" s="28" t="s">
        <v>4</v>
      </c>
      <c r="B24" s="8" t="s">
        <v>58</v>
      </c>
      <c r="C24" s="17" t="s">
        <v>58</v>
      </c>
      <c r="D24" s="60"/>
      <c r="E24" s="11" t="s">
        <v>58</v>
      </c>
      <c r="F24" s="16" t="s">
        <v>58</v>
      </c>
      <c r="G24" s="60"/>
      <c r="H24" s="9" t="s">
        <v>58</v>
      </c>
      <c r="I24" s="16" t="s">
        <v>58</v>
      </c>
      <c r="J24" s="60"/>
      <c r="K24" s="9" t="s">
        <v>58</v>
      </c>
      <c r="L24" s="16" t="s">
        <v>58</v>
      </c>
      <c r="M24" s="60"/>
      <c r="N24" s="9" t="s">
        <v>58</v>
      </c>
      <c r="O24" s="16" t="s">
        <v>58</v>
      </c>
      <c r="P24" s="60"/>
      <c r="Q24" s="9" t="s">
        <v>58</v>
      </c>
      <c r="R24" s="16" t="s">
        <v>58</v>
      </c>
      <c r="S24" s="60"/>
      <c r="V24" s="14"/>
    </row>
    <row r="25" spans="1:22" ht="14.25">
      <c r="A25" s="29" t="s">
        <v>25</v>
      </c>
      <c r="B25" s="37">
        <v>1579</v>
      </c>
      <c r="C25" s="26">
        <v>1669</v>
      </c>
      <c r="D25" s="72">
        <f t="shared" si="1"/>
        <v>0.056998100063331225</v>
      </c>
      <c r="E25" s="20">
        <v>1679</v>
      </c>
      <c r="F25" s="22">
        <v>1699</v>
      </c>
      <c r="G25" s="72">
        <f t="shared" si="2"/>
        <v>0.011911852293031567</v>
      </c>
      <c r="H25" s="24">
        <v>1498</v>
      </c>
      <c r="I25" s="22" t="s">
        <v>2</v>
      </c>
      <c r="J25" s="72"/>
      <c r="K25" s="22">
        <v>1768</v>
      </c>
      <c r="L25" s="23">
        <v>1774</v>
      </c>
      <c r="M25" s="72">
        <f t="shared" si="0"/>
        <v>0.003393665158371041</v>
      </c>
      <c r="N25" s="22">
        <v>1822</v>
      </c>
      <c r="O25" s="22">
        <v>1698</v>
      </c>
      <c r="P25" s="72">
        <f t="shared" si="4"/>
        <v>-0.06805708013172337</v>
      </c>
      <c r="Q25" s="24">
        <v>1849</v>
      </c>
      <c r="R25" s="22" t="s">
        <v>3</v>
      </c>
      <c r="S25" s="72"/>
      <c r="V25" s="14"/>
    </row>
    <row r="26" spans="1:22" ht="14.25">
      <c r="A26" s="6" t="s">
        <v>20</v>
      </c>
      <c r="B26" s="38">
        <v>1698</v>
      </c>
      <c r="C26" s="25">
        <v>1692</v>
      </c>
      <c r="D26" s="72">
        <f t="shared" si="1"/>
        <v>-0.0035335689045936395</v>
      </c>
      <c r="E26" s="20">
        <v>1749</v>
      </c>
      <c r="F26" s="22">
        <v>1699</v>
      </c>
      <c r="G26" s="72">
        <f t="shared" si="2"/>
        <v>-0.02858776443682104</v>
      </c>
      <c r="H26" s="22" t="s">
        <v>3</v>
      </c>
      <c r="I26" s="22" t="s">
        <v>2</v>
      </c>
      <c r="J26" s="72"/>
      <c r="K26" s="22">
        <v>1868</v>
      </c>
      <c r="L26" s="23">
        <v>1794</v>
      </c>
      <c r="M26" s="72">
        <f t="shared" si="0"/>
        <v>-0.03961456102783726</v>
      </c>
      <c r="N26" s="22">
        <v>1865</v>
      </c>
      <c r="O26" s="22">
        <v>1698</v>
      </c>
      <c r="P26" s="72">
        <f t="shared" si="4"/>
        <v>-0.08954423592493298</v>
      </c>
      <c r="Q26" s="24">
        <v>1898</v>
      </c>
      <c r="R26" s="22" t="s">
        <v>3</v>
      </c>
      <c r="S26" s="72"/>
      <c r="V26" s="14"/>
    </row>
    <row r="27" spans="1:22" ht="14.25">
      <c r="A27" s="6" t="s">
        <v>38</v>
      </c>
      <c r="B27" s="38">
        <v>479</v>
      </c>
      <c r="C27" s="25" t="s">
        <v>3</v>
      </c>
      <c r="D27" s="72"/>
      <c r="E27" s="20" t="s">
        <v>3</v>
      </c>
      <c r="F27" s="22">
        <v>669</v>
      </c>
      <c r="G27" s="72"/>
      <c r="H27" s="22">
        <v>499</v>
      </c>
      <c r="I27" s="22" t="s">
        <v>3</v>
      </c>
      <c r="J27" s="72"/>
      <c r="K27" s="22">
        <v>489</v>
      </c>
      <c r="L27" s="23">
        <v>699</v>
      </c>
      <c r="M27" s="72">
        <f t="shared" si="0"/>
        <v>0.4294478527607362</v>
      </c>
      <c r="N27" s="22">
        <v>579</v>
      </c>
      <c r="O27" s="23">
        <v>576</v>
      </c>
      <c r="P27" s="72">
        <f t="shared" si="4"/>
        <v>-0.0051813471502590676</v>
      </c>
      <c r="Q27" s="24">
        <v>609</v>
      </c>
      <c r="R27" s="22" t="s">
        <v>3</v>
      </c>
      <c r="S27" s="72"/>
      <c r="V27" s="14"/>
    </row>
    <row r="28" spans="1:22" ht="14.25">
      <c r="A28" s="6" t="s">
        <v>36</v>
      </c>
      <c r="B28" s="38">
        <v>103</v>
      </c>
      <c r="C28" s="25" t="s">
        <v>3</v>
      </c>
      <c r="D28" s="72"/>
      <c r="E28" s="20">
        <v>104</v>
      </c>
      <c r="F28" s="22">
        <v>106</v>
      </c>
      <c r="G28" s="72">
        <f t="shared" si="2"/>
        <v>0.019230769230769232</v>
      </c>
      <c r="H28" s="22" t="s">
        <v>3</v>
      </c>
      <c r="I28" s="22">
        <v>111</v>
      </c>
      <c r="J28" s="72"/>
      <c r="K28" s="24">
        <v>119</v>
      </c>
      <c r="L28" s="23">
        <v>117</v>
      </c>
      <c r="M28" s="72">
        <f t="shared" si="0"/>
        <v>-0.01680672268907563</v>
      </c>
      <c r="N28" s="22">
        <v>114</v>
      </c>
      <c r="O28" s="22">
        <v>114</v>
      </c>
      <c r="P28" s="72">
        <f t="shared" si="4"/>
        <v>0</v>
      </c>
      <c r="Q28" s="24">
        <v>119</v>
      </c>
      <c r="R28" s="22" t="s">
        <v>3</v>
      </c>
      <c r="S28" s="72"/>
      <c r="V28" s="14"/>
    </row>
    <row r="29" spans="1:22" ht="14.25">
      <c r="A29" s="6" t="s">
        <v>37</v>
      </c>
      <c r="B29" s="38">
        <v>307</v>
      </c>
      <c r="C29" s="26">
        <v>322</v>
      </c>
      <c r="D29" s="72">
        <f t="shared" si="1"/>
        <v>0.048859934853420196</v>
      </c>
      <c r="E29" s="20">
        <v>308</v>
      </c>
      <c r="F29" s="22">
        <v>329</v>
      </c>
      <c r="G29" s="72">
        <f t="shared" si="2"/>
        <v>0.06818181818181818</v>
      </c>
      <c r="H29" s="22">
        <v>329</v>
      </c>
      <c r="I29" s="22">
        <v>338</v>
      </c>
      <c r="J29" s="72">
        <f t="shared" si="3"/>
        <v>0.02735562310030395</v>
      </c>
      <c r="K29" s="24">
        <v>343</v>
      </c>
      <c r="L29" s="23">
        <v>369</v>
      </c>
      <c r="M29" s="72">
        <f t="shared" si="0"/>
        <v>0.07580174927113703</v>
      </c>
      <c r="N29" s="22">
        <v>329</v>
      </c>
      <c r="O29" s="22">
        <v>362</v>
      </c>
      <c r="P29" s="72">
        <f t="shared" si="4"/>
        <v>0.10030395136778116</v>
      </c>
      <c r="Q29" s="24">
        <v>343</v>
      </c>
      <c r="R29" s="22" t="s">
        <v>3</v>
      </c>
      <c r="S29" s="72"/>
      <c r="V29" s="14"/>
    </row>
    <row r="30" spans="1:22" ht="14.25">
      <c r="A30" s="6" t="s">
        <v>11</v>
      </c>
      <c r="B30" s="38">
        <v>259</v>
      </c>
      <c r="C30" s="26">
        <v>289</v>
      </c>
      <c r="D30" s="72">
        <f t="shared" si="1"/>
        <v>0.11583011583011583</v>
      </c>
      <c r="E30" s="20">
        <v>298</v>
      </c>
      <c r="F30" s="22">
        <v>325</v>
      </c>
      <c r="G30" s="72">
        <f t="shared" si="2"/>
        <v>0.09060402684563758</v>
      </c>
      <c r="H30" s="22">
        <v>329</v>
      </c>
      <c r="I30" s="23">
        <v>369</v>
      </c>
      <c r="J30" s="72">
        <f t="shared" si="3"/>
        <v>0.12158054711246201</v>
      </c>
      <c r="K30" s="22">
        <v>349</v>
      </c>
      <c r="L30" s="22">
        <v>349</v>
      </c>
      <c r="M30" s="72">
        <f t="shared" si="0"/>
        <v>0</v>
      </c>
      <c r="N30" s="22">
        <v>298</v>
      </c>
      <c r="O30" s="22">
        <v>338</v>
      </c>
      <c r="P30" s="72">
        <f t="shared" si="4"/>
        <v>0.1342281879194631</v>
      </c>
      <c r="Q30" s="24">
        <v>359</v>
      </c>
      <c r="R30" s="22">
        <v>358</v>
      </c>
      <c r="S30" s="72">
        <f t="shared" si="5"/>
        <v>-0.002785515320334262</v>
      </c>
      <c r="V30" s="14"/>
    </row>
    <row r="31" spans="1:22" ht="14.25">
      <c r="A31" s="6" t="s">
        <v>34</v>
      </c>
      <c r="B31" s="38">
        <v>498</v>
      </c>
      <c r="C31" s="26">
        <v>491</v>
      </c>
      <c r="D31" s="72">
        <f t="shared" si="1"/>
        <v>-0.014056224899598393</v>
      </c>
      <c r="E31" s="20">
        <v>560</v>
      </c>
      <c r="F31" s="22">
        <v>579</v>
      </c>
      <c r="G31" s="72">
        <f t="shared" si="2"/>
        <v>0.033928571428571426</v>
      </c>
      <c r="H31" s="24">
        <v>619</v>
      </c>
      <c r="I31" s="23">
        <v>649</v>
      </c>
      <c r="J31" s="72">
        <f t="shared" si="3"/>
        <v>0.048465266558966075</v>
      </c>
      <c r="K31" s="22">
        <v>599</v>
      </c>
      <c r="L31" s="22">
        <v>594</v>
      </c>
      <c r="M31" s="72">
        <f t="shared" si="0"/>
        <v>-0.008347245409015025</v>
      </c>
      <c r="N31" s="22">
        <v>578</v>
      </c>
      <c r="O31" s="22">
        <v>598</v>
      </c>
      <c r="P31" s="72">
        <f t="shared" si="4"/>
        <v>0.03460207612456748</v>
      </c>
      <c r="Q31" s="22">
        <v>609</v>
      </c>
      <c r="R31" s="22">
        <v>639</v>
      </c>
      <c r="S31" s="72">
        <f t="shared" si="5"/>
        <v>0.04926108374384237</v>
      </c>
      <c r="V31" s="14"/>
    </row>
    <row r="32" spans="1:22" ht="14.25">
      <c r="A32" s="6" t="s">
        <v>35</v>
      </c>
      <c r="B32" s="38">
        <v>259</v>
      </c>
      <c r="C32" s="26">
        <v>289</v>
      </c>
      <c r="D32" s="72">
        <f t="shared" si="1"/>
        <v>0.11583011583011583</v>
      </c>
      <c r="E32" s="20">
        <v>298</v>
      </c>
      <c r="F32" s="22">
        <v>325</v>
      </c>
      <c r="G32" s="72">
        <f t="shared" si="2"/>
        <v>0.09060402684563758</v>
      </c>
      <c r="H32" s="22">
        <v>329</v>
      </c>
      <c r="I32" s="23">
        <v>369</v>
      </c>
      <c r="J32" s="72">
        <f t="shared" si="3"/>
        <v>0.12158054711246201</v>
      </c>
      <c r="K32" s="22">
        <v>349</v>
      </c>
      <c r="L32" s="22">
        <v>349</v>
      </c>
      <c r="M32" s="72">
        <f t="shared" si="0"/>
        <v>0</v>
      </c>
      <c r="N32" s="22">
        <v>298</v>
      </c>
      <c r="O32" s="22">
        <v>338</v>
      </c>
      <c r="P32" s="72">
        <f t="shared" si="4"/>
        <v>0.1342281879194631</v>
      </c>
      <c r="Q32" s="24">
        <v>379</v>
      </c>
      <c r="R32" s="22">
        <v>358</v>
      </c>
      <c r="S32" s="72">
        <f t="shared" si="5"/>
        <v>-0.055408970976253295</v>
      </c>
      <c r="V32" s="14"/>
    </row>
    <row r="33" spans="1:22" ht="14.25">
      <c r="A33" s="6" t="s">
        <v>47</v>
      </c>
      <c r="B33" s="37" t="s">
        <v>3</v>
      </c>
      <c r="C33" s="25" t="s">
        <v>3</v>
      </c>
      <c r="D33" s="72"/>
      <c r="E33" s="20" t="s">
        <v>3</v>
      </c>
      <c r="F33" s="22">
        <v>589</v>
      </c>
      <c r="G33" s="72"/>
      <c r="H33" s="22">
        <v>549</v>
      </c>
      <c r="I33" s="23">
        <v>459</v>
      </c>
      <c r="J33" s="72">
        <f t="shared" si="3"/>
        <v>-0.16393442622950818</v>
      </c>
      <c r="K33" s="22">
        <v>568</v>
      </c>
      <c r="L33" s="23">
        <v>598</v>
      </c>
      <c r="M33" s="72">
        <f t="shared" si="0"/>
        <v>0.0528169014084507</v>
      </c>
      <c r="N33" s="24">
        <v>498</v>
      </c>
      <c r="O33" s="22">
        <v>538</v>
      </c>
      <c r="P33" s="72">
        <f t="shared" si="4"/>
        <v>0.08032128514056225</v>
      </c>
      <c r="Q33" s="24">
        <v>579</v>
      </c>
      <c r="R33" s="22">
        <v>597</v>
      </c>
      <c r="S33" s="72">
        <f t="shared" si="5"/>
        <v>0.031088082901554404</v>
      </c>
      <c r="V33" s="14"/>
    </row>
    <row r="34" spans="1:22" ht="14.25">
      <c r="A34" s="6" t="s">
        <v>45</v>
      </c>
      <c r="B34" s="37" t="s">
        <v>3</v>
      </c>
      <c r="C34" s="26">
        <v>698</v>
      </c>
      <c r="D34" s="72"/>
      <c r="E34" s="20">
        <v>699</v>
      </c>
      <c r="F34" s="22">
        <v>798</v>
      </c>
      <c r="G34" s="72">
        <f t="shared" si="2"/>
        <v>0.14163090128755365</v>
      </c>
      <c r="H34" s="22" t="s">
        <v>2</v>
      </c>
      <c r="I34" s="23">
        <v>959</v>
      </c>
      <c r="J34" s="72"/>
      <c r="K34" s="24">
        <v>698</v>
      </c>
      <c r="L34" s="22">
        <v>814</v>
      </c>
      <c r="M34" s="72">
        <f t="shared" si="0"/>
        <v>0.166189111747851</v>
      </c>
      <c r="N34" s="24">
        <v>877</v>
      </c>
      <c r="O34" s="22">
        <v>898</v>
      </c>
      <c r="P34" s="72">
        <f t="shared" si="4"/>
        <v>0.02394526795895097</v>
      </c>
      <c r="Q34" s="22">
        <v>699</v>
      </c>
      <c r="R34" s="22">
        <v>849</v>
      </c>
      <c r="S34" s="72">
        <f t="shared" si="5"/>
        <v>0.2145922746781116</v>
      </c>
      <c r="V34" s="14"/>
    </row>
    <row r="35" spans="1:22" ht="14.25">
      <c r="A35" s="6" t="s">
        <v>21</v>
      </c>
      <c r="B35" s="37" t="s">
        <v>3</v>
      </c>
      <c r="C35" s="25" t="s">
        <v>3</v>
      </c>
      <c r="D35" s="72"/>
      <c r="E35" s="20" t="s">
        <v>3</v>
      </c>
      <c r="F35" s="22">
        <v>629</v>
      </c>
      <c r="G35" s="72"/>
      <c r="H35" s="24">
        <v>649</v>
      </c>
      <c r="I35" s="22" t="s">
        <v>2</v>
      </c>
      <c r="J35" s="72"/>
      <c r="K35" s="24">
        <v>899</v>
      </c>
      <c r="L35" s="22">
        <v>669</v>
      </c>
      <c r="M35" s="72">
        <f t="shared" si="0"/>
        <v>-0.25583982202447164</v>
      </c>
      <c r="N35" s="22">
        <v>681</v>
      </c>
      <c r="O35" s="23">
        <v>698</v>
      </c>
      <c r="P35" s="72">
        <f t="shared" si="4"/>
        <v>0.024963289280469897</v>
      </c>
      <c r="Q35" s="22">
        <v>709</v>
      </c>
      <c r="R35" s="23">
        <v>599</v>
      </c>
      <c r="S35" s="72">
        <f t="shared" si="5"/>
        <v>-0.15514809590973203</v>
      </c>
      <c r="V35" s="14"/>
    </row>
    <row r="36" spans="1:22" ht="14.25">
      <c r="A36" s="6" t="s">
        <v>22</v>
      </c>
      <c r="B36" s="37" t="s">
        <v>3</v>
      </c>
      <c r="C36" s="25" t="s">
        <v>3</v>
      </c>
      <c r="D36" s="72"/>
      <c r="E36" s="21">
        <v>659</v>
      </c>
      <c r="F36" s="22">
        <v>669</v>
      </c>
      <c r="G36" s="72">
        <f t="shared" si="2"/>
        <v>0.015174506828528073</v>
      </c>
      <c r="H36" s="22">
        <v>698</v>
      </c>
      <c r="I36" s="22" t="s">
        <v>2</v>
      </c>
      <c r="J36" s="72"/>
      <c r="K36" s="24">
        <v>899</v>
      </c>
      <c r="L36" s="22">
        <v>687</v>
      </c>
      <c r="M36" s="72">
        <f t="shared" si="0"/>
        <v>-0.23581757508342602</v>
      </c>
      <c r="N36" s="22">
        <v>698</v>
      </c>
      <c r="O36" s="23">
        <v>726</v>
      </c>
      <c r="P36" s="72">
        <f t="shared" si="4"/>
        <v>0.04011461318051576</v>
      </c>
      <c r="Q36" s="22">
        <v>709</v>
      </c>
      <c r="R36" s="23">
        <v>599</v>
      </c>
      <c r="S36" s="72">
        <f t="shared" si="5"/>
        <v>-0.15514809590973203</v>
      </c>
      <c r="V36" s="14"/>
    </row>
    <row r="37" spans="1:22" ht="14.25">
      <c r="A37" s="6" t="s">
        <v>26</v>
      </c>
      <c r="B37" s="37" t="s">
        <v>3</v>
      </c>
      <c r="C37" s="25" t="s">
        <v>3</v>
      </c>
      <c r="D37" s="72"/>
      <c r="E37" s="20">
        <v>579</v>
      </c>
      <c r="F37" s="22" t="s">
        <v>2</v>
      </c>
      <c r="G37" s="72"/>
      <c r="H37" s="22">
        <v>589</v>
      </c>
      <c r="I37" s="22" t="s">
        <v>2</v>
      </c>
      <c r="J37" s="72"/>
      <c r="K37" s="24">
        <v>699</v>
      </c>
      <c r="L37" s="22">
        <v>618</v>
      </c>
      <c r="M37" s="72">
        <f t="shared" si="0"/>
        <v>-0.11587982832618025</v>
      </c>
      <c r="N37" s="22">
        <v>671</v>
      </c>
      <c r="O37" s="23">
        <v>692</v>
      </c>
      <c r="P37" s="72">
        <f t="shared" si="4"/>
        <v>0.03129657228017884</v>
      </c>
      <c r="Q37" s="24">
        <v>459</v>
      </c>
      <c r="R37" s="23">
        <v>499</v>
      </c>
      <c r="S37" s="72">
        <f t="shared" si="5"/>
        <v>0.08714596949891068</v>
      </c>
      <c r="V37" s="14"/>
    </row>
    <row r="38" spans="1:22" ht="14.25">
      <c r="A38" s="6" t="s">
        <v>66</v>
      </c>
      <c r="B38" s="38">
        <v>698</v>
      </c>
      <c r="C38" s="26">
        <v>789</v>
      </c>
      <c r="D38" s="72">
        <f t="shared" si="1"/>
        <v>0.1303724928366762</v>
      </c>
      <c r="E38" s="20">
        <v>879</v>
      </c>
      <c r="F38" s="22">
        <v>799</v>
      </c>
      <c r="G38" s="72">
        <f t="shared" si="2"/>
        <v>-0.09101251422070535</v>
      </c>
      <c r="H38" s="22">
        <v>879</v>
      </c>
      <c r="I38" s="22">
        <v>979</v>
      </c>
      <c r="J38" s="72">
        <f t="shared" si="3"/>
        <v>0.11376564277588168</v>
      </c>
      <c r="K38" s="22" t="s">
        <v>3</v>
      </c>
      <c r="L38" s="22">
        <v>894</v>
      </c>
      <c r="M38" s="72"/>
      <c r="N38" s="22">
        <v>878</v>
      </c>
      <c r="O38" s="22">
        <v>799</v>
      </c>
      <c r="P38" s="72">
        <f t="shared" si="4"/>
        <v>-0.08997722095671981</v>
      </c>
      <c r="Q38" s="24">
        <v>899</v>
      </c>
      <c r="R38" s="23">
        <v>999</v>
      </c>
      <c r="S38" s="72">
        <f t="shared" si="5"/>
        <v>0.11123470522803114</v>
      </c>
      <c r="V38" s="14"/>
    </row>
    <row r="39" spans="1:22" ht="14.25">
      <c r="A39" s="6" t="s">
        <v>33</v>
      </c>
      <c r="B39" s="38">
        <v>659</v>
      </c>
      <c r="C39" s="26">
        <v>689</v>
      </c>
      <c r="D39" s="72">
        <f t="shared" si="1"/>
        <v>0.04552352048558422</v>
      </c>
      <c r="E39" s="20" t="s">
        <v>2</v>
      </c>
      <c r="F39" s="22">
        <v>699</v>
      </c>
      <c r="G39" s="72"/>
      <c r="H39" s="22">
        <v>859</v>
      </c>
      <c r="I39" s="22">
        <v>889</v>
      </c>
      <c r="J39" s="72">
        <f t="shared" si="3"/>
        <v>0.034924330616996506</v>
      </c>
      <c r="K39" s="24">
        <v>899</v>
      </c>
      <c r="L39" s="23">
        <v>899</v>
      </c>
      <c r="M39" s="72">
        <f t="shared" si="0"/>
        <v>0</v>
      </c>
      <c r="N39" s="22" t="s">
        <v>3</v>
      </c>
      <c r="O39" s="22">
        <v>837</v>
      </c>
      <c r="P39" s="72"/>
      <c r="Q39" s="24">
        <v>899</v>
      </c>
      <c r="R39" s="23">
        <v>899</v>
      </c>
      <c r="S39" s="72">
        <f t="shared" si="5"/>
        <v>0</v>
      </c>
      <c r="V39" s="14"/>
    </row>
    <row r="40" spans="1:22" ht="14.25">
      <c r="A40" s="6" t="s">
        <v>65</v>
      </c>
      <c r="B40" s="38">
        <v>749</v>
      </c>
      <c r="C40" s="26">
        <v>795</v>
      </c>
      <c r="D40" s="72">
        <f t="shared" si="1"/>
        <v>0.06141522029372497</v>
      </c>
      <c r="E40" s="20" t="s">
        <v>2</v>
      </c>
      <c r="F40" s="22">
        <v>799</v>
      </c>
      <c r="G40" s="72"/>
      <c r="H40" s="22">
        <v>879</v>
      </c>
      <c r="I40" s="23">
        <v>909</v>
      </c>
      <c r="J40" s="72">
        <f t="shared" si="3"/>
        <v>0.034129692832764506</v>
      </c>
      <c r="K40" s="24">
        <v>899</v>
      </c>
      <c r="L40" s="22">
        <v>899</v>
      </c>
      <c r="M40" s="72">
        <f t="shared" si="0"/>
        <v>0</v>
      </c>
      <c r="N40" s="22">
        <v>834</v>
      </c>
      <c r="O40" s="22">
        <v>798</v>
      </c>
      <c r="P40" s="72">
        <f t="shared" si="4"/>
        <v>-0.04316546762589928</v>
      </c>
      <c r="Q40" s="22">
        <v>898</v>
      </c>
      <c r="R40" s="22">
        <v>899</v>
      </c>
      <c r="S40" s="72">
        <f t="shared" si="5"/>
        <v>0.0011135857461024498</v>
      </c>
      <c r="V40" s="14"/>
    </row>
    <row r="41" spans="1:22" ht="14.25">
      <c r="A41" s="6" t="s">
        <v>46</v>
      </c>
      <c r="B41" s="37" t="s">
        <v>3</v>
      </c>
      <c r="C41" s="25" t="s">
        <v>3</v>
      </c>
      <c r="D41" s="72"/>
      <c r="E41" s="20">
        <v>369</v>
      </c>
      <c r="F41" s="22" t="s">
        <v>3</v>
      </c>
      <c r="G41" s="72"/>
      <c r="H41" s="22">
        <v>349</v>
      </c>
      <c r="I41" s="23">
        <v>319</v>
      </c>
      <c r="J41" s="72">
        <f t="shared" si="3"/>
        <v>-0.08595988538681948</v>
      </c>
      <c r="K41" s="22">
        <v>398</v>
      </c>
      <c r="L41" s="22">
        <v>399</v>
      </c>
      <c r="M41" s="72">
        <f t="shared" si="0"/>
        <v>0.002512562814070352</v>
      </c>
      <c r="N41" s="24">
        <v>321</v>
      </c>
      <c r="O41" s="22">
        <v>378</v>
      </c>
      <c r="P41" s="72">
        <f t="shared" si="4"/>
        <v>0.17757009345794392</v>
      </c>
      <c r="Q41" s="22" t="s">
        <v>3</v>
      </c>
      <c r="R41" s="23">
        <v>399</v>
      </c>
      <c r="S41" s="72"/>
      <c r="V41" s="14"/>
    </row>
    <row r="42" spans="1:22" ht="14.25">
      <c r="A42" s="6" t="s">
        <v>7</v>
      </c>
      <c r="B42" s="38">
        <v>1447</v>
      </c>
      <c r="C42" s="26">
        <v>1763</v>
      </c>
      <c r="D42" s="72">
        <f t="shared" si="1"/>
        <v>0.2183828610919143</v>
      </c>
      <c r="E42" s="20">
        <v>1450</v>
      </c>
      <c r="F42" s="22">
        <v>1827</v>
      </c>
      <c r="G42" s="72">
        <f t="shared" si="2"/>
        <v>0.26</v>
      </c>
      <c r="H42" s="22">
        <v>1495</v>
      </c>
      <c r="I42" s="23">
        <v>2163</v>
      </c>
      <c r="J42" s="72">
        <f t="shared" si="3"/>
        <v>0.4468227424749164</v>
      </c>
      <c r="K42" s="22">
        <v>1593</v>
      </c>
      <c r="L42" s="22">
        <v>1963</v>
      </c>
      <c r="M42" s="72">
        <f t="shared" si="0"/>
        <v>0.2322661644695543</v>
      </c>
      <c r="N42" s="22">
        <v>1495</v>
      </c>
      <c r="O42" s="22">
        <v>1796</v>
      </c>
      <c r="P42" s="72">
        <f t="shared" si="4"/>
        <v>0.20133779264214047</v>
      </c>
      <c r="Q42" s="24">
        <v>1610</v>
      </c>
      <c r="R42" s="22">
        <v>2163</v>
      </c>
      <c r="S42" s="72">
        <f t="shared" si="5"/>
        <v>0.34347826086956523</v>
      </c>
      <c r="V42" s="14"/>
    </row>
    <row r="43" spans="1:22" ht="14.25">
      <c r="A43" s="6" t="s">
        <v>23</v>
      </c>
      <c r="B43" s="38">
        <v>1098</v>
      </c>
      <c r="C43" s="26">
        <v>1098</v>
      </c>
      <c r="D43" s="72">
        <f t="shared" si="1"/>
        <v>0</v>
      </c>
      <c r="E43" s="20" t="s">
        <v>3</v>
      </c>
      <c r="F43" s="22">
        <v>1099</v>
      </c>
      <c r="G43" s="72"/>
      <c r="H43" s="22">
        <v>1198</v>
      </c>
      <c r="I43" s="22">
        <v>1298</v>
      </c>
      <c r="J43" s="72">
        <f t="shared" si="3"/>
        <v>0.08347245409015025</v>
      </c>
      <c r="K43" s="24">
        <v>1389</v>
      </c>
      <c r="L43" s="22">
        <v>1197</v>
      </c>
      <c r="M43" s="72">
        <f t="shared" si="0"/>
        <v>-0.13822894168466524</v>
      </c>
      <c r="N43" s="22">
        <v>1288</v>
      </c>
      <c r="O43" s="23">
        <v>1098</v>
      </c>
      <c r="P43" s="72">
        <f t="shared" si="4"/>
        <v>-0.14751552795031056</v>
      </c>
      <c r="Q43" s="24">
        <v>1398</v>
      </c>
      <c r="R43" s="23">
        <v>1389</v>
      </c>
      <c r="S43" s="72">
        <f t="shared" si="5"/>
        <v>-0.006437768240343348</v>
      </c>
      <c r="V43" s="14"/>
    </row>
    <row r="44" spans="1:22" ht="14.25">
      <c r="A44" s="6" t="s">
        <v>48</v>
      </c>
      <c r="B44" s="37" t="s">
        <v>3</v>
      </c>
      <c r="C44" s="25" t="s">
        <v>3</v>
      </c>
      <c r="D44" s="72"/>
      <c r="E44" s="20" t="s">
        <v>3</v>
      </c>
      <c r="F44" s="22">
        <v>1596</v>
      </c>
      <c r="G44" s="72"/>
      <c r="H44" s="24">
        <v>1499</v>
      </c>
      <c r="I44" s="23">
        <v>1599</v>
      </c>
      <c r="J44" s="72">
        <f t="shared" si="3"/>
        <v>0.066711140760507</v>
      </c>
      <c r="K44" s="22" t="s">
        <v>3</v>
      </c>
      <c r="L44" s="22">
        <v>1597</v>
      </c>
      <c r="M44" s="72"/>
      <c r="N44" s="22">
        <v>1598</v>
      </c>
      <c r="O44" s="22">
        <v>1598</v>
      </c>
      <c r="P44" s="72">
        <f t="shared" si="4"/>
        <v>0</v>
      </c>
      <c r="Q44" s="24">
        <v>1599</v>
      </c>
      <c r="R44" s="22">
        <v>1596</v>
      </c>
      <c r="S44" s="72">
        <f t="shared" si="5"/>
        <v>-0.001876172607879925</v>
      </c>
      <c r="V44" s="14"/>
    </row>
    <row r="45" spans="1:22" ht="15" thickBot="1">
      <c r="A45" s="30" t="s">
        <v>8</v>
      </c>
      <c r="B45" s="37">
        <v>219</v>
      </c>
      <c r="C45" s="25">
        <v>239</v>
      </c>
      <c r="D45" s="72">
        <f t="shared" si="1"/>
        <v>0.091324200913242</v>
      </c>
      <c r="E45" s="21">
        <v>195</v>
      </c>
      <c r="F45" s="22">
        <v>244</v>
      </c>
      <c r="G45" s="72">
        <f t="shared" si="2"/>
        <v>0.2512820512820513</v>
      </c>
      <c r="H45" s="22">
        <v>199</v>
      </c>
      <c r="I45" s="22">
        <v>255</v>
      </c>
      <c r="J45" s="72">
        <f t="shared" si="3"/>
        <v>0.2814070351758794</v>
      </c>
      <c r="K45" s="24">
        <v>299</v>
      </c>
      <c r="L45" s="23">
        <v>289</v>
      </c>
      <c r="M45" s="72">
        <f t="shared" si="0"/>
        <v>-0.033444816053511704</v>
      </c>
      <c r="N45" s="22">
        <v>258</v>
      </c>
      <c r="O45" s="22">
        <v>248</v>
      </c>
      <c r="P45" s="72">
        <f t="shared" si="4"/>
        <v>-0.03875968992248062</v>
      </c>
      <c r="Q45" s="22">
        <v>289</v>
      </c>
      <c r="R45" s="22">
        <v>288</v>
      </c>
      <c r="S45" s="72">
        <f t="shared" si="5"/>
        <v>-0.0034602076124567475</v>
      </c>
      <c r="V45" s="14"/>
    </row>
    <row r="46" spans="1:22" ht="19.5" thickBot="1">
      <c r="A46" s="28" t="s">
        <v>1</v>
      </c>
      <c r="B46" s="8" t="s">
        <v>58</v>
      </c>
      <c r="C46" s="17" t="s">
        <v>58</v>
      </c>
      <c r="D46" s="60"/>
      <c r="E46" s="11" t="s">
        <v>58</v>
      </c>
      <c r="F46" s="16" t="s">
        <v>58</v>
      </c>
      <c r="G46" s="60"/>
      <c r="H46" s="9" t="s">
        <v>58</v>
      </c>
      <c r="I46" s="16" t="s">
        <v>58</v>
      </c>
      <c r="J46" s="60"/>
      <c r="K46" s="9" t="s">
        <v>58</v>
      </c>
      <c r="L46" s="16" t="s">
        <v>58</v>
      </c>
      <c r="M46" s="60"/>
      <c r="N46" s="9" t="s">
        <v>58</v>
      </c>
      <c r="O46" s="16" t="s">
        <v>58</v>
      </c>
      <c r="P46" s="60"/>
      <c r="Q46" s="9" t="s">
        <v>58</v>
      </c>
      <c r="R46" s="16" t="s">
        <v>58</v>
      </c>
      <c r="S46" s="60"/>
      <c r="V46" s="14"/>
    </row>
    <row r="47" spans="1:22" ht="14.25">
      <c r="A47" s="13" t="s">
        <v>24</v>
      </c>
      <c r="B47" s="38">
        <v>139</v>
      </c>
      <c r="C47" s="25">
        <v>140</v>
      </c>
      <c r="D47" s="72">
        <f t="shared" si="1"/>
        <v>0.007194244604316547</v>
      </c>
      <c r="E47" s="20">
        <v>146</v>
      </c>
      <c r="F47" s="22">
        <v>149</v>
      </c>
      <c r="G47" s="72">
        <f t="shared" si="2"/>
        <v>0.02054794520547945</v>
      </c>
      <c r="H47" s="22">
        <v>159</v>
      </c>
      <c r="I47" s="23">
        <v>165</v>
      </c>
      <c r="J47" s="72">
        <f t="shared" si="3"/>
        <v>0.03773584905660377</v>
      </c>
      <c r="K47" s="22">
        <v>162</v>
      </c>
      <c r="L47" s="22" t="s">
        <v>2</v>
      </c>
      <c r="M47" s="72"/>
      <c r="N47" s="22">
        <v>154</v>
      </c>
      <c r="O47" s="22">
        <v>159</v>
      </c>
      <c r="P47" s="72">
        <f t="shared" si="4"/>
        <v>0.032467532467532464</v>
      </c>
      <c r="Q47" s="22">
        <v>162</v>
      </c>
      <c r="R47" s="22">
        <v>148</v>
      </c>
      <c r="S47" s="72">
        <f t="shared" si="5"/>
        <v>-0.08641975308641975</v>
      </c>
      <c r="V47" s="14"/>
    </row>
    <row r="48" spans="1:22" ht="14.25">
      <c r="A48" s="4" t="s">
        <v>27</v>
      </c>
      <c r="B48" s="38">
        <v>157</v>
      </c>
      <c r="C48" s="25">
        <v>156</v>
      </c>
      <c r="D48" s="72">
        <f t="shared" si="1"/>
        <v>-0.006369426751592357</v>
      </c>
      <c r="E48" s="20">
        <v>158</v>
      </c>
      <c r="F48" s="22">
        <v>159</v>
      </c>
      <c r="G48" s="72">
        <f t="shared" si="2"/>
        <v>0.006329113924050633</v>
      </c>
      <c r="H48" s="22">
        <v>165</v>
      </c>
      <c r="I48" s="22">
        <v>165</v>
      </c>
      <c r="J48" s="72">
        <f t="shared" si="3"/>
        <v>0</v>
      </c>
      <c r="K48" s="24">
        <v>189</v>
      </c>
      <c r="L48" s="23">
        <v>187</v>
      </c>
      <c r="M48" s="72">
        <f t="shared" si="0"/>
        <v>-0.010582010582010581</v>
      </c>
      <c r="N48" s="22">
        <v>158</v>
      </c>
      <c r="O48" s="22">
        <v>160</v>
      </c>
      <c r="P48" s="72">
        <f t="shared" si="4"/>
        <v>0.012658227848101266</v>
      </c>
      <c r="Q48" s="24">
        <v>189</v>
      </c>
      <c r="R48" s="22">
        <v>186</v>
      </c>
      <c r="S48" s="72">
        <f t="shared" si="5"/>
        <v>-0.015873015873015872</v>
      </c>
      <c r="V48" s="14"/>
    </row>
    <row r="49" spans="1:22" ht="14.25">
      <c r="A49" s="4" t="s">
        <v>28</v>
      </c>
      <c r="B49" s="38">
        <v>259</v>
      </c>
      <c r="C49" s="26">
        <v>245</v>
      </c>
      <c r="D49" s="72">
        <f t="shared" si="1"/>
        <v>-0.05405405405405406</v>
      </c>
      <c r="E49" s="20">
        <v>260</v>
      </c>
      <c r="F49" s="22">
        <v>254</v>
      </c>
      <c r="G49" s="72">
        <f t="shared" si="2"/>
        <v>-0.023076923076923078</v>
      </c>
      <c r="H49" s="22">
        <v>269</v>
      </c>
      <c r="I49" s="23">
        <v>299</v>
      </c>
      <c r="J49" s="72">
        <f t="shared" si="3"/>
        <v>0.11152416356877323</v>
      </c>
      <c r="K49" s="24">
        <v>329</v>
      </c>
      <c r="L49" s="22">
        <v>289</v>
      </c>
      <c r="M49" s="72">
        <f t="shared" si="0"/>
        <v>-0.12158054711246201</v>
      </c>
      <c r="N49" s="22">
        <v>279</v>
      </c>
      <c r="O49" s="22">
        <v>259</v>
      </c>
      <c r="P49" s="72">
        <f t="shared" si="4"/>
        <v>-0.07168458781362007</v>
      </c>
      <c r="Q49" s="22">
        <v>324</v>
      </c>
      <c r="R49" s="22">
        <v>246</v>
      </c>
      <c r="S49" s="72">
        <f t="shared" si="5"/>
        <v>-0.24074074074074073</v>
      </c>
      <c r="V49" s="14"/>
    </row>
    <row r="50" spans="1:22" ht="15" thickBot="1">
      <c r="A50" s="12" t="s">
        <v>56</v>
      </c>
      <c r="B50" s="38">
        <v>679</v>
      </c>
      <c r="C50" s="25" t="s">
        <v>3</v>
      </c>
      <c r="D50" s="72"/>
      <c r="E50" s="20">
        <v>879</v>
      </c>
      <c r="F50" s="23">
        <v>796</v>
      </c>
      <c r="G50" s="72">
        <f t="shared" si="2"/>
        <v>-0.09442548350398179</v>
      </c>
      <c r="H50" s="22">
        <v>898</v>
      </c>
      <c r="I50" s="22">
        <v>898</v>
      </c>
      <c r="J50" s="72">
        <f t="shared" si="3"/>
        <v>0</v>
      </c>
      <c r="K50" s="22">
        <v>899</v>
      </c>
      <c r="L50" s="22" t="s">
        <v>2</v>
      </c>
      <c r="M50" s="72"/>
      <c r="N50" s="22">
        <v>798</v>
      </c>
      <c r="O50" s="23">
        <v>848</v>
      </c>
      <c r="P50" s="72">
        <f t="shared" si="4"/>
        <v>0.06265664160401002</v>
      </c>
      <c r="Q50" s="24">
        <v>989</v>
      </c>
      <c r="R50" s="22" t="s">
        <v>3</v>
      </c>
      <c r="S50" s="72"/>
      <c r="V50" s="14"/>
    </row>
    <row r="51" spans="1:22" ht="19.5" thickBot="1">
      <c r="A51" s="28" t="s">
        <v>40</v>
      </c>
      <c r="B51" s="8" t="s">
        <v>58</v>
      </c>
      <c r="C51" s="17" t="s">
        <v>58</v>
      </c>
      <c r="D51" s="60"/>
      <c r="E51" s="11" t="s">
        <v>58</v>
      </c>
      <c r="F51" s="16" t="s">
        <v>58</v>
      </c>
      <c r="G51" s="60"/>
      <c r="H51" s="9" t="s">
        <v>58</v>
      </c>
      <c r="I51" s="16" t="s">
        <v>58</v>
      </c>
      <c r="J51" s="60"/>
      <c r="K51" s="9" t="s">
        <v>58</v>
      </c>
      <c r="L51" s="16" t="s">
        <v>58</v>
      </c>
      <c r="M51" s="60"/>
      <c r="N51" s="9" t="s">
        <v>58</v>
      </c>
      <c r="O51" s="16" t="s">
        <v>58</v>
      </c>
      <c r="P51" s="60"/>
      <c r="Q51" s="9" t="s">
        <v>58</v>
      </c>
      <c r="R51" s="16" t="s">
        <v>58</v>
      </c>
      <c r="S51" s="60"/>
      <c r="V51" s="14"/>
    </row>
    <row r="52" spans="1:22" ht="14.25">
      <c r="A52" s="61" t="s">
        <v>9</v>
      </c>
      <c r="B52" s="62">
        <v>779</v>
      </c>
      <c r="C52" s="66">
        <v>895</v>
      </c>
      <c r="D52" s="71">
        <f t="shared" si="1"/>
        <v>0.14890885750962773</v>
      </c>
      <c r="E52" s="49">
        <v>780</v>
      </c>
      <c r="F52" s="34">
        <v>899</v>
      </c>
      <c r="G52" s="71">
        <f t="shared" si="2"/>
        <v>0.15256410256410258</v>
      </c>
      <c r="H52" s="36">
        <v>558</v>
      </c>
      <c r="I52" s="34">
        <v>889</v>
      </c>
      <c r="J52" s="71">
        <f t="shared" si="3"/>
        <v>0.5931899641577061</v>
      </c>
      <c r="K52" s="34">
        <v>839</v>
      </c>
      <c r="L52" s="35">
        <v>998</v>
      </c>
      <c r="M52" s="71">
        <f t="shared" si="0"/>
        <v>0.18951132300357568</v>
      </c>
      <c r="N52" s="34">
        <v>798</v>
      </c>
      <c r="O52" s="34">
        <v>995</v>
      </c>
      <c r="P52" s="71">
        <f t="shared" si="4"/>
        <v>0.24686716791979949</v>
      </c>
      <c r="Q52" s="36">
        <v>898</v>
      </c>
      <c r="R52" s="34">
        <v>939</v>
      </c>
      <c r="S52" s="71">
        <f t="shared" si="5"/>
        <v>0.045657015590200446</v>
      </c>
      <c r="V52" s="14"/>
    </row>
    <row r="53" spans="1:22" ht="14.25">
      <c r="A53" s="7" t="s">
        <v>49</v>
      </c>
      <c r="B53" s="37">
        <v>695</v>
      </c>
      <c r="C53" s="67">
        <v>895</v>
      </c>
      <c r="D53" s="72">
        <f t="shared" si="1"/>
        <v>0.28776978417266186</v>
      </c>
      <c r="E53" s="20">
        <v>749</v>
      </c>
      <c r="F53" s="22">
        <v>885</v>
      </c>
      <c r="G53" s="72">
        <f t="shared" si="2"/>
        <v>0.18157543391188252</v>
      </c>
      <c r="H53" s="24">
        <v>524</v>
      </c>
      <c r="I53" s="22">
        <v>889</v>
      </c>
      <c r="J53" s="72">
        <f t="shared" si="3"/>
        <v>0.6965648854961832</v>
      </c>
      <c r="K53" s="22">
        <v>799</v>
      </c>
      <c r="L53" s="23">
        <v>998</v>
      </c>
      <c r="M53" s="72">
        <f t="shared" si="0"/>
        <v>0.2490613266583229</v>
      </c>
      <c r="N53" s="22">
        <v>798</v>
      </c>
      <c r="O53" s="22">
        <v>995</v>
      </c>
      <c r="P53" s="72">
        <f t="shared" si="4"/>
        <v>0.24686716791979949</v>
      </c>
      <c r="Q53" s="22">
        <v>798</v>
      </c>
      <c r="R53" s="22">
        <v>939</v>
      </c>
      <c r="S53" s="72">
        <f t="shared" si="5"/>
        <v>0.17669172932330826</v>
      </c>
      <c r="V53" s="14"/>
    </row>
    <row r="54" spans="1:22" ht="14.25">
      <c r="A54" s="7" t="s">
        <v>29</v>
      </c>
      <c r="B54" s="37">
        <v>145</v>
      </c>
      <c r="C54" s="67">
        <v>155</v>
      </c>
      <c r="D54" s="72">
        <f t="shared" si="1"/>
        <v>0.06896551724137931</v>
      </c>
      <c r="E54" s="20">
        <v>146</v>
      </c>
      <c r="F54" s="22">
        <v>177</v>
      </c>
      <c r="G54" s="72">
        <f t="shared" si="2"/>
        <v>0.21232876712328766</v>
      </c>
      <c r="H54" s="22">
        <v>138</v>
      </c>
      <c r="I54" s="22">
        <v>165</v>
      </c>
      <c r="J54" s="72">
        <f t="shared" si="3"/>
        <v>0.1956521739130435</v>
      </c>
      <c r="K54" s="22">
        <v>159</v>
      </c>
      <c r="L54" s="23">
        <v>139</v>
      </c>
      <c r="M54" s="72">
        <f t="shared" si="0"/>
        <v>-0.12578616352201258</v>
      </c>
      <c r="N54" s="22">
        <v>158</v>
      </c>
      <c r="O54" s="22">
        <v>178</v>
      </c>
      <c r="P54" s="72">
        <f t="shared" si="4"/>
        <v>0.12658227848101267</v>
      </c>
      <c r="Q54" s="24">
        <v>129</v>
      </c>
      <c r="R54" s="23">
        <v>215</v>
      </c>
      <c r="S54" s="72">
        <f t="shared" si="5"/>
        <v>0.6666666666666666</v>
      </c>
      <c r="V54" s="14"/>
    </row>
    <row r="55" spans="1:22" ht="14.25">
      <c r="A55" s="7" t="s">
        <v>42</v>
      </c>
      <c r="B55" s="38">
        <v>429</v>
      </c>
      <c r="C55" s="68">
        <v>447</v>
      </c>
      <c r="D55" s="72">
        <f t="shared" si="1"/>
        <v>0.04195804195804196</v>
      </c>
      <c r="E55" s="20">
        <v>430</v>
      </c>
      <c r="F55" s="22">
        <v>496</v>
      </c>
      <c r="G55" s="72">
        <f t="shared" si="2"/>
        <v>0.15348837209302327</v>
      </c>
      <c r="H55" s="22">
        <v>498</v>
      </c>
      <c r="I55" s="22" t="s">
        <v>2</v>
      </c>
      <c r="J55" s="72"/>
      <c r="K55" s="24">
        <v>599</v>
      </c>
      <c r="L55" s="23">
        <v>559</v>
      </c>
      <c r="M55" s="72">
        <f t="shared" si="0"/>
        <v>-0.0667779632721202</v>
      </c>
      <c r="N55" s="22">
        <v>545</v>
      </c>
      <c r="O55" s="22">
        <v>458</v>
      </c>
      <c r="P55" s="72">
        <f t="shared" si="4"/>
        <v>-0.1596330275229358</v>
      </c>
      <c r="Q55" s="22">
        <v>577</v>
      </c>
      <c r="R55" s="22">
        <v>465</v>
      </c>
      <c r="S55" s="72">
        <f t="shared" si="5"/>
        <v>-0.19410745233968804</v>
      </c>
      <c r="V55" s="14"/>
    </row>
    <row r="56" spans="1:22" ht="14.25">
      <c r="A56" s="7" t="s">
        <v>41</v>
      </c>
      <c r="B56" s="38">
        <v>395</v>
      </c>
      <c r="C56" s="68">
        <v>387</v>
      </c>
      <c r="D56" s="72">
        <f t="shared" si="1"/>
        <v>-0.020253164556962026</v>
      </c>
      <c r="E56" s="20">
        <v>396</v>
      </c>
      <c r="F56" s="22">
        <v>449</v>
      </c>
      <c r="G56" s="72">
        <f t="shared" si="2"/>
        <v>0.13383838383838384</v>
      </c>
      <c r="H56" s="22">
        <v>449</v>
      </c>
      <c r="I56" s="22" t="s">
        <v>2</v>
      </c>
      <c r="J56" s="72"/>
      <c r="K56" s="24">
        <v>467</v>
      </c>
      <c r="L56" s="22">
        <v>399</v>
      </c>
      <c r="M56" s="72">
        <f t="shared" si="0"/>
        <v>-0.145610278372591</v>
      </c>
      <c r="N56" s="22">
        <v>450</v>
      </c>
      <c r="O56" s="23">
        <v>450</v>
      </c>
      <c r="P56" s="72">
        <f t="shared" si="4"/>
        <v>0</v>
      </c>
      <c r="Q56" s="22">
        <v>465</v>
      </c>
      <c r="R56" s="22" t="s">
        <v>3</v>
      </c>
      <c r="S56" s="72"/>
      <c r="V56" s="14"/>
    </row>
    <row r="57" spans="1:22" ht="14.25">
      <c r="A57" s="47" t="s">
        <v>43</v>
      </c>
      <c r="B57" s="38">
        <v>134</v>
      </c>
      <c r="C57" s="68">
        <v>129</v>
      </c>
      <c r="D57" s="72">
        <f t="shared" si="1"/>
        <v>-0.03731343283582089</v>
      </c>
      <c r="E57" s="20">
        <v>135</v>
      </c>
      <c r="F57" s="22">
        <v>144</v>
      </c>
      <c r="G57" s="72">
        <f t="shared" si="2"/>
        <v>0.06666666666666667</v>
      </c>
      <c r="H57" s="22">
        <v>135</v>
      </c>
      <c r="I57" s="22">
        <v>149</v>
      </c>
      <c r="J57" s="72">
        <f t="shared" si="3"/>
        <v>0.1037037037037037</v>
      </c>
      <c r="K57" s="24">
        <v>159</v>
      </c>
      <c r="L57" s="22">
        <v>149</v>
      </c>
      <c r="M57" s="72">
        <f t="shared" si="0"/>
        <v>-0.06289308176100629</v>
      </c>
      <c r="N57" s="22">
        <v>135</v>
      </c>
      <c r="O57" s="22">
        <v>145</v>
      </c>
      <c r="P57" s="72">
        <f t="shared" si="4"/>
        <v>0.07407407407407407</v>
      </c>
      <c r="Q57" s="24">
        <v>159</v>
      </c>
      <c r="R57" s="23">
        <v>158</v>
      </c>
      <c r="S57" s="72">
        <f t="shared" si="5"/>
        <v>-0.006289308176100629</v>
      </c>
      <c r="V57" s="14"/>
    </row>
    <row r="58" spans="1:22" ht="14.25">
      <c r="A58" s="6" t="s">
        <v>50</v>
      </c>
      <c r="B58" s="37" t="s">
        <v>3</v>
      </c>
      <c r="C58" s="68">
        <v>349</v>
      </c>
      <c r="D58" s="72"/>
      <c r="E58" s="21">
        <v>529</v>
      </c>
      <c r="F58" s="22">
        <v>350</v>
      </c>
      <c r="G58" s="72">
        <f t="shared" si="2"/>
        <v>-0.3383742911153119</v>
      </c>
      <c r="H58" s="22">
        <v>689</v>
      </c>
      <c r="I58" s="23">
        <v>545</v>
      </c>
      <c r="J58" s="72">
        <f t="shared" si="3"/>
        <v>-0.20899854862119013</v>
      </c>
      <c r="K58" s="22">
        <v>599</v>
      </c>
      <c r="L58" s="22">
        <v>399</v>
      </c>
      <c r="M58" s="72">
        <f t="shared" si="0"/>
        <v>-0.333889816360601</v>
      </c>
      <c r="N58" s="22">
        <v>698</v>
      </c>
      <c r="O58" s="22">
        <v>450</v>
      </c>
      <c r="P58" s="72">
        <f t="shared" si="4"/>
        <v>-0.3553008595988539</v>
      </c>
      <c r="Q58" s="24">
        <v>699</v>
      </c>
      <c r="R58" s="22">
        <v>459</v>
      </c>
      <c r="S58" s="72">
        <f t="shared" si="5"/>
        <v>-0.34334763948497854</v>
      </c>
      <c r="V58" s="14"/>
    </row>
    <row r="59" spans="1:22" ht="14.25">
      <c r="A59" s="6" t="s">
        <v>55</v>
      </c>
      <c r="B59" s="43">
        <v>295</v>
      </c>
      <c r="C59" s="69">
        <v>329</v>
      </c>
      <c r="D59" s="72">
        <f t="shared" si="1"/>
        <v>0.1152542372881356</v>
      </c>
      <c r="E59" s="50" t="s">
        <v>3</v>
      </c>
      <c r="F59" s="45">
        <v>360</v>
      </c>
      <c r="G59" s="72"/>
      <c r="H59" s="45" t="s">
        <v>3</v>
      </c>
      <c r="I59" s="45">
        <v>369</v>
      </c>
      <c r="J59" s="72"/>
      <c r="K59" s="46">
        <v>399</v>
      </c>
      <c r="L59" s="45">
        <v>369</v>
      </c>
      <c r="M59" s="72">
        <f t="shared" si="0"/>
        <v>-0.07518796992481203</v>
      </c>
      <c r="N59" s="45">
        <v>298</v>
      </c>
      <c r="O59" s="44">
        <v>389</v>
      </c>
      <c r="P59" s="72">
        <f t="shared" si="4"/>
        <v>0.3053691275167785</v>
      </c>
      <c r="Q59" s="45">
        <v>389</v>
      </c>
      <c r="R59" s="45" t="s">
        <v>3</v>
      </c>
      <c r="S59" s="72"/>
      <c r="V59" s="14"/>
    </row>
    <row r="60" spans="1:22" ht="15" thickBot="1">
      <c r="A60" s="30" t="s">
        <v>68</v>
      </c>
      <c r="B60" s="39">
        <v>395</v>
      </c>
      <c r="C60" s="70">
        <v>393</v>
      </c>
      <c r="D60" s="75">
        <f t="shared" si="1"/>
        <v>-0.005063291139240506</v>
      </c>
      <c r="E60" s="63" t="s">
        <v>3</v>
      </c>
      <c r="F60" s="41">
        <v>399</v>
      </c>
      <c r="G60" s="75"/>
      <c r="H60" s="41">
        <v>479</v>
      </c>
      <c r="I60" s="41">
        <v>479</v>
      </c>
      <c r="J60" s="75">
        <f t="shared" si="3"/>
        <v>0</v>
      </c>
      <c r="K60" s="42">
        <v>499</v>
      </c>
      <c r="L60" s="41">
        <v>449</v>
      </c>
      <c r="M60" s="72">
        <f t="shared" si="0"/>
        <v>-0.10020040080160321</v>
      </c>
      <c r="N60" s="41">
        <v>398</v>
      </c>
      <c r="O60" s="40">
        <v>546</v>
      </c>
      <c r="P60" s="75">
        <f t="shared" si="4"/>
        <v>0.37185929648241206</v>
      </c>
      <c r="Q60" s="10">
        <v>489</v>
      </c>
      <c r="R60" s="10" t="s">
        <v>3</v>
      </c>
      <c r="S60" s="75"/>
      <c r="V60" s="14"/>
    </row>
    <row r="61" spans="1:18" ht="14.25">
      <c r="A61" s="19"/>
      <c r="C61" s="19"/>
      <c r="F61" s="19"/>
      <c r="I61" s="19"/>
      <c r="L61" s="19"/>
      <c r="O61" s="19"/>
      <c r="R61" s="19"/>
    </row>
    <row r="62" ht="14.25"/>
    <row r="63" spans="1:19" ht="14.25">
      <c r="A63" s="76" t="s">
        <v>70</v>
      </c>
      <c r="D63" s="14"/>
      <c r="G63" s="14"/>
      <c r="J63" s="14"/>
      <c r="M63" s="14"/>
      <c r="P63" s="14"/>
      <c r="S63" s="14"/>
    </row>
    <row r="64" ht="14.25">
      <c r="A64" s="77" t="s">
        <v>71</v>
      </c>
    </row>
  </sheetData>
  <sheetProtection/>
  <mergeCells count="6">
    <mergeCell ref="Q1:R1"/>
    <mergeCell ref="B1:C1"/>
    <mergeCell ref="E1:F1"/>
    <mergeCell ref="H1:I1"/>
    <mergeCell ref="K1:L1"/>
    <mergeCell ref="N1:O1"/>
  </mergeCells>
  <conditionalFormatting sqref="D3:D23 G3:G23 J3:J23 M3:M23 P3:P23 S3:S23 S25:S45 P25:P45 M25:M45 J25:J45 G25:G45 D25:D45 D47:D50 G47:G50 J47:J50 M47:M50 P47:P50 S47:S50 S52:S60 P52:P60 M52:M60 J52:J60 G52:G60 D52:D60">
    <cfRule type="cellIs" priority="7" dxfId="1" operator="greaterThan" stopIfTrue="1">
      <formula>0</formula>
    </cfRule>
    <cfRule type="cellIs" priority="8" dxfId="0" operator="lessThan" stopIfTrue="1">
      <formula>0</formula>
    </cfRule>
  </conditionalFormatting>
  <conditionalFormatting sqref="D24 G24 J24 M24 P24 S24"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conditionalFormatting sqref="D46 G46 J46 M46 P46 S46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conditionalFormatting sqref="D51 G51 J51 M51 P51 S5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Henný Hinz</dc:creator>
  <cp:keywords/>
  <dc:description/>
  <cp:lastModifiedBy>snorrimar</cp:lastModifiedBy>
  <cp:lastPrinted>2012-12-13T15:19:02Z</cp:lastPrinted>
  <dcterms:created xsi:type="dcterms:W3CDTF">2006-12-21T12:12:18Z</dcterms:created>
  <dcterms:modified xsi:type="dcterms:W3CDTF">2012-12-14T15:31:03Z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