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45" windowWidth="14235" windowHeight="7140" tabRatio="724"/>
  </bookViews>
  <sheets>
    <sheet name="samanburður 11-12" sheetId="6" r:id="rId1"/>
  </sheets>
  <definedNames>
    <definedName name="_xlnm.Print_Area" localSheetId="0">'samanburður 11-12'!$A$1:$S$64</definedName>
  </definedNames>
  <calcPr calcId="145621"/>
</workbook>
</file>

<file path=xl/calcChain.xml><?xml version="1.0" encoding="utf-8"?>
<calcChain xmlns="http://schemas.openxmlformats.org/spreadsheetml/2006/main">
  <c r="D58" i="6" l="1"/>
  <c r="S64" i="6"/>
  <c r="S60" i="6"/>
  <c r="S59" i="6"/>
  <c r="S57" i="6"/>
  <c r="S56" i="6"/>
  <c r="S54" i="6"/>
  <c r="S53" i="6"/>
  <c r="S52" i="6"/>
  <c r="S51" i="6"/>
  <c r="S49" i="6"/>
  <c r="S46" i="6"/>
  <c r="S45" i="6"/>
  <c r="S44" i="6"/>
  <c r="S43" i="6"/>
  <c r="S42" i="6"/>
  <c r="S41" i="6"/>
  <c r="S40" i="6"/>
  <c r="S39" i="6"/>
  <c r="S37" i="6"/>
  <c r="S35" i="6"/>
  <c r="S33" i="6"/>
  <c r="S32" i="6"/>
  <c r="S31" i="6"/>
  <c r="S30" i="6"/>
  <c r="S25" i="6"/>
  <c r="S24" i="6"/>
  <c r="S22" i="6"/>
  <c r="S21" i="6"/>
  <c r="S19" i="6"/>
  <c r="S17" i="6"/>
  <c r="S16" i="6"/>
  <c r="S15" i="6"/>
  <c r="S14" i="6"/>
  <c r="S13" i="6"/>
  <c r="S12" i="6"/>
  <c r="S11" i="6"/>
  <c r="S9" i="6"/>
  <c r="S8" i="6"/>
  <c r="S6" i="6"/>
  <c r="S5" i="6"/>
  <c r="S4" i="6"/>
  <c r="S3" i="6"/>
  <c r="P64" i="6"/>
  <c r="P63" i="6"/>
  <c r="P62" i="6"/>
  <c r="P61" i="6"/>
  <c r="P59" i="6"/>
  <c r="P58" i="6"/>
  <c r="P57" i="6"/>
  <c r="P56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7" i="6"/>
  <c r="P36" i="6"/>
  <c r="P35" i="6"/>
  <c r="P33" i="6"/>
  <c r="P32" i="6"/>
  <c r="P31" i="6"/>
  <c r="P30" i="6"/>
  <c r="P29" i="6"/>
  <c r="P28" i="6"/>
  <c r="P26" i="6"/>
  <c r="P22" i="6"/>
  <c r="P19" i="6"/>
  <c r="P18" i="6"/>
  <c r="P17" i="6"/>
  <c r="P16" i="6"/>
  <c r="P15" i="6"/>
  <c r="P14" i="6"/>
  <c r="P13" i="6"/>
  <c r="P12" i="6"/>
  <c r="P11" i="6"/>
  <c r="P9" i="6"/>
  <c r="P8" i="6"/>
  <c r="P7" i="6"/>
  <c r="P6" i="6"/>
  <c r="P5" i="6"/>
  <c r="P4" i="6"/>
  <c r="P3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1" i="6"/>
  <c r="M40" i="6"/>
  <c r="M39" i="6"/>
  <c r="M37" i="6"/>
  <c r="M36" i="6"/>
  <c r="M35" i="6"/>
  <c r="M33" i="6"/>
  <c r="M32" i="6"/>
  <c r="M31" i="6"/>
  <c r="M30" i="6"/>
  <c r="M29" i="6"/>
  <c r="M28" i="6"/>
  <c r="M27" i="6"/>
  <c r="M26" i="6"/>
  <c r="M25" i="6"/>
  <c r="M22" i="6"/>
  <c r="M21" i="6"/>
  <c r="M19" i="6"/>
  <c r="M18" i="6"/>
  <c r="M17" i="6"/>
  <c r="M16" i="6"/>
  <c r="M15" i="6"/>
  <c r="M14" i="6"/>
  <c r="M13" i="6"/>
  <c r="M12" i="6"/>
  <c r="M11" i="6"/>
  <c r="M9" i="6"/>
  <c r="M8" i="6"/>
  <c r="M7" i="6"/>
  <c r="M6" i="6"/>
  <c r="M5" i="6"/>
  <c r="M4" i="6"/>
  <c r="M3" i="6"/>
  <c r="J64" i="6"/>
  <c r="J63" i="6"/>
  <c r="J61" i="6"/>
  <c r="J60" i="6"/>
  <c r="J59" i="6"/>
  <c r="J58" i="6"/>
  <c r="J56" i="6"/>
  <c r="J55" i="6"/>
  <c r="J53" i="6"/>
  <c r="J52" i="6"/>
  <c r="J51" i="6"/>
  <c r="J50" i="6"/>
  <c r="J48" i="6"/>
  <c r="J47" i="6"/>
  <c r="J46" i="6"/>
  <c r="J45" i="6"/>
  <c r="J43" i="6"/>
  <c r="J41" i="6"/>
  <c r="J40" i="6"/>
  <c r="J35" i="6"/>
  <c r="J33" i="6"/>
  <c r="J32" i="6"/>
  <c r="J31" i="6"/>
  <c r="J29" i="6"/>
  <c r="J28" i="6"/>
  <c r="J27" i="6"/>
  <c r="J25" i="6"/>
  <c r="J24" i="6"/>
  <c r="J22" i="6"/>
  <c r="J19" i="6"/>
  <c r="J17" i="6"/>
  <c r="J15" i="6"/>
  <c r="J13" i="6"/>
  <c r="J11" i="6"/>
  <c r="J9" i="6"/>
  <c r="J8" i="6"/>
  <c r="J7" i="6"/>
  <c r="J6" i="6"/>
  <c r="J5" i="6"/>
  <c r="J4" i="6"/>
  <c r="J3" i="6"/>
  <c r="G64" i="6"/>
  <c r="G60" i="6"/>
  <c r="G59" i="6"/>
  <c r="G57" i="6"/>
  <c r="G56" i="6"/>
  <c r="G53" i="6"/>
  <c r="G52" i="6"/>
  <c r="G51" i="6"/>
  <c r="G49" i="6"/>
  <c r="G46" i="6"/>
  <c r="G45" i="6"/>
  <c r="G44" i="6"/>
  <c r="G43" i="6"/>
  <c r="G42" i="6"/>
  <c r="G40" i="6"/>
  <c r="G37" i="6"/>
  <c r="G35" i="6"/>
  <c r="G33" i="6"/>
  <c r="G32" i="6"/>
  <c r="G31" i="6"/>
  <c r="G30" i="6"/>
  <c r="G28" i="6"/>
  <c r="G26" i="6"/>
  <c r="G25" i="6"/>
  <c r="G24" i="6"/>
  <c r="G22" i="6"/>
  <c r="G21" i="6"/>
  <c r="G19" i="6"/>
  <c r="G18" i="6"/>
  <c r="G17" i="6"/>
  <c r="G16" i="6"/>
  <c r="G15" i="6"/>
  <c r="G14" i="6"/>
  <c r="G13" i="6"/>
  <c r="G12" i="6"/>
  <c r="G11" i="6"/>
  <c r="G9" i="6"/>
  <c r="G8" i="6"/>
  <c r="G7" i="6"/>
  <c r="G6" i="6"/>
  <c r="G5" i="6"/>
  <c r="G4" i="6"/>
  <c r="G3" i="6"/>
  <c r="D40" i="6"/>
  <c r="D41" i="6"/>
  <c r="D42" i="6"/>
  <c r="D43" i="6"/>
  <c r="D44" i="6"/>
  <c r="D45" i="6"/>
  <c r="D47" i="6"/>
  <c r="D48" i="6"/>
  <c r="D50" i="6"/>
  <c r="D51" i="6"/>
  <c r="D52" i="6"/>
  <c r="D53" i="6"/>
  <c r="D54" i="6"/>
  <c r="D55" i="6"/>
  <c r="D56" i="6"/>
  <c r="D62" i="6"/>
  <c r="D64" i="6"/>
  <c r="D36" i="6"/>
  <c r="D37" i="6"/>
  <c r="D39" i="6"/>
  <c r="D35" i="6"/>
  <c r="D29" i="6"/>
  <c r="D30" i="6"/>
  <c r="D31" i="6"/>
  <c r="D32" i="6"/>
  <c r="D33" i="6"/>
  <c r="D19" i="6"/>
  <c r="D22" i="6"/>
  <c r="D27" i="6"/>
  <c r="D26" i="6"/>
  <c r="D24" i="6"/>
  <c r="D17" i="6"/>
  <c r="D16" i="6"/>
  <c r="D15" i="6"/>
  <c r="D14" i="6"/>
  <c r="D13" i="6"/>
  <c r="D12" i="6"/>
  <c r="D11" i="6"/>
  <c r="D4" i="6"/>
  <c r="D5" i="6"/>
  <c r="D6" i="6"/>
  <c r="D7" i="6"/>
  <c r="D8" i="6"/>
  <c r="D9" i="6"/>
  <c r="D3" i="6"/>
</calcChain>
</file>

<file path=xl/sharedStrings.xml><?xml version="1.0" encoding="utf-8"?>
<sst xmlns="http://schemas.openxmlformats.org/spreadsheetml/2006/main" count="232" uniqueCount="75">
  <si>
    <t>Rjómaostur til matargerðar 400 g</t>
  </si>
  <si>
    <t>MS rjómi 500ml</t>
  </si>
  <si>
    <t>MS matreiðslurjómi 500 ml</t>
  </si>
  <si>
    <t>Kötlu Vanilludropar 30 ml</t>
  </si>
  <si>
    <t>Kötlu kardimommudropar 30 ml</t>
  </si>
  <si>
    <t>Súrmjólk 1líter</t>
  </si>
  <si>
    <t>Kjarna kókosolía 100% 500g</t>
  </si>
  <si>
    <t>Odense mörk overtræk dropar 100gr</t>
  </si>
  <si>
    <t>Rjómasúkkulaði með hrískúlum, frá Nóa&amp;síríus, 150g</t>
  </si>
  <si>
    <t>Den gamle fabrik Hindbærmarmelade 400 g</t>
  </si>
  <si>
    <t>Mjólkurvörur</t>
  </si>
  <si>
    <t>MS Sýrður rjómi 10% - 180 gr.</t>
  </si>
  <si>
    <t>Brún egg, meðalvigt 680 gr - 10st í bakka</t>
  </si>
  <si>
    <t>Síríus konsúm suðusúkkulaðidropar 150 gr</t>
  </si>
  <si>
    <t>Nóa lakrískurl hjúpað súkkulaði 150 gr</t>
  </si>
  <si>
    <t>Appolo lakkrís kurl 150 gr</t>
  </si>
  <si>
    <t>Freyja súkkulaðispænir ljós 200gr</t>
  </si>
  <si>
    <t>Dr. Oetker Röda coctailbar 100gr</t>
  </si>
  <si>
    <t>Dr. Oetker Sucat 100gr</t>
  </si>
  <si>
    <t>Dr. Oetker Korinter/kúrenur 75gr</t>
  </si>
  <si>
    <t>Dr. Oetker Gelatinblad 10 st</t>
  </si>
  <si>
    <t>Pillsbury best hveiti 2,26 kg</t>
  </si>
  <si>
    <t>Opies kokteilber græn  125gr glerkrukka</t>
  </si>
  <si>
    <t>Ger Saf instant 125 gr</t>
  </si>
  <si>
    <t>Katla lyftiduft 200gr kassi</t>
  </si>
  <si>
    <t>Royale lyftiduft 420 gr dós</t>
  </si>
  <si>
    <t>Hagver gráfíkjur 250 gr</t>
  </si>
  <si>
    <t>G Pálsson vanillustangir í glerhólk</t>
  </si>
  <si>
    <t>ODENSE Desertmasse/pistacíu 200 gr</t>
  </si>
  <si>
    <t>Sultur og marmelaði</t>
  </si>
  <si>
    <t>Súkkulaði og kakó</t>
  </si>
  <si>
    <t>Þurrkaðir ávextir og hnetur</t>
  </si>
  <si>
    <t>Ýmsar bökunarvörur</t>
  </si>
  <si>
    <t>Bismark brjóstsykur, 150g, Frá Nóa</t>
  </si>
  <si>
    <t>Feitmeti og egg</t>
  </si>
  <si>
    <t>Dan sukker lyssirup 750gr í plastflösku</t>
  </si>
  <si>
    <t>Móna dökkir  súkkulaðidropar 200 gr</t>
  </si>
  <si>
    <t>Green &amp; Black´s dökkt súkkulaði 70% 100 gr</t>
  </si>
  <si>
    <t>Krónan</t>
  </si>
  <si>
    <t>Nettó</t>
  </si>
  <si>
    <t>Nóatún</t>
  </si>
  <si>
    <t>Hagkaup</t>
  </si>
  <si>
    <t>Fjarðarkaup</t>
  </si>
  <si>
    <t>e</t>
  </si>
  <si>
    <t>Reyners´s matarlitur rauður 28ml</t>
  </si>
  <si>
    <t>verð</t>
  </si>
  <si>
    <t>Bónus</t>
  </si>
  <si>
    <t>Léttmjólk - ódýrasta lítraverð</t>
  </si>
  <si>
    <t xml:space="preserve">Nói Sírius - 56% sukkulaði - 100 g </t>
  </si>
  <si>
    <t>Nói Síríus - orange 100g</t>
  </si>
  <si>
    <t>nov. 2011</t>
  </si>
  <si>
    <t>nov. 2012</t>
  </si>
  <si>
    <t>Breyting</t>
  </si>
  <si>
    <t>Nýmjólk  - ódýrasta lítraverð</t>
  </si>
  <si>
    <t>Smjörvi 300 g</t>
  </si>
  <si>
    <t>Ljóma smjörlíki 500 g</t>
  </si>
  <si>
    <t>Smjör 500 g</t>
  </si>
  <si>
    <t>Palmin djúpsteikingarfeiti - 500 g</t>
  </si>
  <si>
    <t>Smjör ósaltað 250 g</t>
  </si>
  <si>
    <t xml:space="preserve">Filippo berío olive oil - ódýrasta lítraverð </t>
  </si>
  <si>
    <t xml:space="preserve">ISIO 4 - matarolía með 20% jómfrúarolíu </t>
  </si>
  <si>
    <t>St.Dalflur Jarðaberjasulta kg, verð</t>
  </si>
  <si>
    <t>Nói Síríus - Konsum suðusúkkulaði - 200 g</t>
  </si>
  <si>
    <t xml:space="preserve">Nói Sírius - 70% sukkulaði - 100 g </t>
  </si>
  <si>
    <t xml:space="preserve">Sunsweet sveskjur 400 gr </t>
  </si>
  <si>
    <t xml:space="preserve">Rúsínur frá Sun maid 500 gr </t>
  </si>
  <si>
    <t>Danskukker sykur - 2 kg</t>
  </si>
  <si>
    <t>Dansukker Brun Farin dökkur - púðursykur 500 g</t>
  </si>
  <si>
    <t>Golden Lyle sýróp - ódýrasta kílóverð áldós</t>
  </si>
  <si>
    <t>Odense Nuggat - mjúkt - 100gr</t>
  </si>
  <si>
    <t>Dansk kartoffelmel 500 gr</t>
  </si>
  <si>
    <t>Dansukker flórsykur 500 gr</t>
  </si>
  <si>
    <t>Steeves maples/mabel sýróp 250ml</t>
  </si>
  <si>
    <t>Odense Marcipan, marsipan með 60% möndlum - 500g</t>
  </si>
  <si>
    <t>Verðkönnun ASÍ í matvöruverslunum 21.11.11 og 13.11.12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</si>
</sst>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1" fillId="0" borderId="0" xfId="1" applyFont="1"/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9" fontId="0" fillId="0" borderId="0" xfId="0" applyNumberFormat="1"/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0" fillId="7" borderId="26" xfId="2" applyFont="1" applyFill="1" applyBorder="1"/>
    <xf numFmtId="9" fontId="0" fillId="7" borderId="27" xfId="2" applyFont="1" applyFill="1" applyBorder="1"/>
    <xf numFmtId="0" fontId="5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textRotation="90"/>
    </xf>
    <xf numFmtId="9" fontId="0" fillId="7" borderId="29" xfId="2" applyFont="1" applyFill="1" applyBorder="1"/>
    <xf numFmtId="9" fontId="0" fillId="7" borderId="31" xfId="2" applyFont="1" applyFill="1" applyBorder="1"/>
    <xf numFmtId="0" fontId="0" fillId="2" borderId="28" xfId="0" applyFill="1" applyBorder="1"/>
    <xf numFmtId="0" fontId="6" fillId="0" borderId="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center" wrapText="1"/>
    </xf>
    <xf numFmtId="0" fontId="5" fillId="9" borderId="19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2"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2362200</xdr:colOff>
      <xdr:row>47</xdr:row>
      <xdr:rowOff>209550</xdr:rowOff>
    </xdr:from>
    <xdr:to>
      <xdr:col>0</xdr:col>
      <xdr:colOff>2362614</xdr:colOff>
      <xdr:row>48</xdr:row>
      <xdr:rowOff>0</xdr:rowOff>
    </xdr:to>
    <xdr:pic>
      <xdr:nvPicPr>
        <xdr:cNvPr id="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5731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48</xdr:row>
      <xdr:rowOff>0</xdr:rowOff>
    </xdr:from>
    <xdr:to>
      <xdr:col>0</xdr:col>
      <xdr:colOff>2181639</xdr:colOff>
      <xdr:row>48</xdr:row>
      <xdr:rowOff>0</xdr:rowOff>
    </xdr:to>
    <xdr:pic>
      <xdr:nvPicPr>
        <xdr:cNvPr id="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125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190500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419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48</xdr:row>
      <xdr:rowOff>0</xdr:rowOff>
    </xdr:from>
    <xdr:to>
      <xdr:col>0</xdr:col>
      <xdr:colOff>2362614</xdr:colOff>
      <xdr:row>48</xdr:row>
      <xdr:rowOff>0</xdr:rowOff>
    </xdr:to>
    <xdr:pic>
      <xdr:nvPicPr>
        <xdr:cNvPr id="5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395412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2362200</xdr:colOff>
      <xdr:row>48</xdr:row>
      <xdr:rowOff>0</xdr:rowOff>
    </xdr:from>
    <xdr:to>
      <xdr:col>0</xdr:col>
      <xdr:colOff>2362614</xdr:colOff>
      <xdr:row>48</xdr:row>
      <xdr:rowOff>0</xdr:rowOff>
    </xdr:to>
    <xdr:pic>
      <xdr:nvPicPr>
        <xdr:cNvPr id="6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41255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2181225</xdr:colOff>
      <xdr:row>48</xdr:row>
      <xdr:rowOff>200025</xdr:rowOff>
    </xdr:from>
    <xdr:to>
      <xdr:col>0</xdr:col>
      <xdr:colOff>2181639</xdr:colOff>
      <xdr:row>49</xdr:row>
      <xdr:rowOff>0</xdr:rowOff>
    </xdr:to>
    <xdr:pic>
      <xdr:nvPicPr>
        <xdr:cNvPr id="7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14316075"/>
          <a:ext cx="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1298713</xdr:colOff>
      <xdr:row>0</xdr:row>
      <xdr:rowOff>50939</xdr:rowOff>
    </xdr:from>
    <xdr:to>
      <xdr:col>0</xdr:col>
      <xdr:colOff>2241688</xdr:colOff>
      <xdr:row>0</xdr:row>
      <xdr:rowOff>812939</xdr:rowOff>
    </xdr:to>
    <xdr:pic>
      <xdr:nvPicPr>
        <xdr:cNvPr id="12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98713" y="50939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Normal="100" workbookViewId="0">
      <pane ySplit="1" topLeftCell="A2" activePane="bottomLeft" state="frozen"/>
      <selection pane="bottomLeft" activeCell="G17" sqref="G17"/>
    </sheetView>
  </sheetViews>
  <sheetFormatPr defaultRowHeight="15" x14ac:dyDescent="0.25"/>
  <cols>
    <col min="1" max="1" width="58.85546875" style="22" customWidth="1"/>
    <col min="2" max="3" width="10.5703125" style="19" bestFit="1" customWidth="1"/>
    <col min="4" max="4" width="5.28515625" bestFit="1" customWidth="1"/>
    <col min="5" max="6" width="10.5703125" style="19" bestFit="1" customWidth="1"/>
    <col min="7" max="7" width="5.28515625" style="19" bestFit="1" customWidth="1"/>
    <col min="8" max="9" width="10.5703125" style="19" bestFit="1" customWidth="1"/>
    <col min="10" max="10" width="4.5703125" style="19" bestFit="1" customWidth="1"/>
    <col min="11" max="12" width="10.5703125" style="19" bestFit="1" customWidth="1"/>
    <col min="13" max="13" width="5.28515625" style="19" bestFit="1" customWidth="1"/>
    <col min="14" max="15" width="10.5703125" style="19" bestFit="1" customWidth="1"/>
    <col min="16" max="16" width="5.28515625" style="19" bestFit="1" customWidth="1"/>
    <col min="17" max="18" width="10.5703125" style="19" bestFit="1" customWidth="1"/>
    <col min="19" max="19" width="5.28515625" style="19" bestFit="1" customWidth="1"/>
  </cols>
  <sheetData>
    <row r="1" spans="1:19" ht="96.75" customHeight="1" thickBot="1" x14ac:dyDescent="0.3">
      <c r="A1" s="20" t="s">
        <v>74</v>
      </c>
      <c r="B1" s="51" t="s">
        <v>46</v>
      </c>
      <c r="C1" s="52"/>
      <c r="D1" s="34" t="s">
        <v>52</v>
      </c>
      <c r="E1" s="53" t="s">
        <v>38</v>
      </c>
      <c r="F1" s="54"/>
      <c r="G1" s="34" t="s">
        <v>52</v>
      </c>
      <c r="H1" s="55" t="s">
        <v>39</v>
      </c>
      <c r="I1" s="56"/>
      <c r="J1" s="34" t="s">
        <v>52</v>
      </c>
      <c r="K1" s="57" t="s">
        <v>42</v>
      </c>
      <c r="L1" s="58"/>
      <c r="M1" s="34" t="s">
        <v>52</v>
      </c>
      <c r="N1" s="59" t="s">
        <v>41</v>
      </c>
      <c r="O1" s="60"/>
      <c r="P1" s="34" t="s">
        <v>52</v>
      </c>
      <c r="Q1" s="49" t="s">
        <v>40</v>
      </c>
      <c r="R1" s="50"/>
      <c r="S1" s="34" t="s">
        <v>52</v>
      </c>
    </row>
    <row r="2" spans="1:19" ht="16.5" thickBot="1" x14ac:dyDescent="0.3">
      <c r="A2" s="39" t="s">
        <v>10</v>
      </c>
      <c r="B2" s="23" t="s">
        <v>50</v>
      </c>
      <c r="C2" s="29" t="s">
        <v>51</v>
      </c>
      <c r="D2" s="37"/>
      <c r="E2" s="21" t="s">
        <v>50</v>
      </c>
      <c r="F2" s="3" t="s">
        <v>51</v>
      </c>
      <c r="G2" s="37"/>
      <c r="H2" s="4" t="s">
        <v>50</v>
      </c>
      <c r="I2" s="3" t="s">
        <v>51</v>
      </c>
      <c r="J2" s="37"/>
      <c r="K2" s="4" t="s">
        <v>50</v>
      </c>
      <c r="L2" s="3" t="s">
        <v>51</v>
      </c>
      <c r="M2" s="37"/>
      <c r="N2" s="4" t="s">
        <v>50</v>
      </c>
      <c r="O2" s="3" t="s">
        <v>51</v>
      </c>
      <c r="P2" s="37"/>
      <c r="Q2" s="4" t="s">
        <v>50</v>
      </c>
      <c r="R2" s="3" t="s">
        <v>51</v>
      </c>
      <c r="S2" s="37"/>
    </row>
    <row r="3" spans="1:19" x14ac:dyDescent="0.25">
      <c r="A3" s="40" t="s">
        <v>53</v>
      </c>
      <c r="B3" s="24">
        <v>113</v>
      </c>
      <c r="C3" s="30">
        <v>120</v>
      </c>
      <c r="D3" s="36">
        <f>(C3-B3)/B3</f>
        <v>6.1946902654867256E-2</v>
      </c>
      <c r="E3" s="17">
        <v>113</v>
      </c>
      <c r="F3" s="7">
        <v>120</v>
      </c>
      <c r="G3" s="36">
        <f>(F3-E3)/E3</f>
        <v>6.1946902654867256E-2</v>
      </c>
      <c r="H3" s="7">
        <v>113</v>
      </c>
      <c r="I3" s="7">
        <v>120</v>
      </c>
      <c r="J3" s="36">
        <f>(I3-H3)/H3</f>
        <v>6.1946902654867256E-2</v>
      </c>
      <c r="K3" s="8">
        <v>110</v>
      </c>
      <c r="L3" s="7">
        <v>120</v>
      </c>
      <c r="M3" s="36">
        <f>(L3-K3)/K3</f>
        <v>9.0909090909090912E-2</v>
      </c>
      <c r="N3" s="7">
        <v>115</v>
      </c>
      <c r="O3" s="7">
        <v>114</v>
      </c>
      <c r="P3" s="36">
        <f>(O3-N3)/N3</f>
        <v>-8.6956521739130436E-3</v>
      </c>
      <c r="Q3" s="7">
        <v>115</v>
      </c>
      <c r="R3" s="7">
        <v>120</v>
      </c>
      <c r="S3" s="36">
        <f>(R3-Q3)/Q3</f>
        <v>4.3478260869565216E-2</v>
      </c>
    </row>
    <row r="4" spans="1:19" x14ac:dyDescent="0.25">
      <c r="A4" s="41" t="s">
        <v>47</v>
      </c>
      <c r="B4" s="25">
        <v>106</v>
      </c>
      <c r="C4" s="31">
        <v>115</v>
      </c>
      <c r="D4" s="27">
        <f t="shared" ref="D4:D9" si="0">(C4-B4)/B4</f>
        <v>8.4905660377358486E-2</v>
      </c>
      <c r="E4" s="14">
        <v>106</v>
      </c>
      <c r="F4" s="6">
        <v>115</v>
      </c>
      <c r="G4" s="27">
        <f t="shared" ref="G4:G9" si="1">(F4-E4)/E4</f>
        <v>8.4905660377358486E-2</v>
      </c>
      <c r="H4" s="6">
        <v>109</v>
      </c>
      <c r="I4" s="6">
        <v>115</v>
      </c>
      <c r="J4" s="27">
        <f t="shared" ref="J4:J9" si="2">(I4-H4)/H4</f>
        <v>5.5045871559633031E-2</v>
      </c>
      <c r="K4" s="9">
        <v>107</v>
      </c>
      <c r="L4" s="6">
        <v>115</v>
      </c>
      <c r="M4" s="27">
        <f t="shared" ref="M4:M9" si="3">(L4-K4)/K4</f>
        <v>7.476635514018691E-2</v>
      </c>
      <c r="N4" s="6">
        <v>110</v>
      </c>
      <c r="O4" s="6">
        <v>114</v>
      </c>
      <c r="P4" s="27">
        <f t="shared" ref="P4:P9" si="4">(O4-N4)/N4</f>
        <v>3.6363636363636362E-2</v>
      </c>
      <c r="Q4" s="6">
        <v>110</v>
      </c>
      <c r="R4" s="6">
        <v>115</v>
      </c>
      <c r="S4" s="27">
        <f t="shared" ref="S4:S9" si="5">(R4-Q4)/Q4</f>
        <v>4.5454545454545456E-2</v>
      </c>
    </row>
    <row r="5" spans="1:19" x14ac:dyDescent="0.25">
      <c r="A5" s="41" t="s">
        <v>5</v>
      </c>
      <c r="B5" s="25">
        <v>169</v>
      </c>
      <c r="C5" s="31">
        <v>179</v>
      </c>
      <c r="D5" s="27">
        <f t="shared" si="0"/>
        <v>5.9171597633136092E-2</v>
      </c>
      <c r="E5" s="14">
        <v>156</v>
      </c>
      <c r="F5" s="6">
        <v>179</v>
      </c>
      <c r="G5" s="27">
        <f t="shared" si="1"/>
        <v>0.14743589743589744</v>
      </c>
      <c r="H5" s="6">
        <v>170</v>
      </c>
      <c r="I5" s="6">
        <v>185</v>
      </c>
      <c r="J5" s="27">
        <f t="shared" si="2"/>
        <v>8.8235294117647065E-2</v>
      </c>
      <c r="K5" s="9">
        <v>167</v>
      </c>
      <c r="L5" s="6">
        <v>179</v>
      </c>
      <c r="M5" s="27">
        <f t="shared" si="3"/>
        <v>7.1856287425149698E-2</v>
      </c>
      <c r="N5" s="6">
        <v>202</v>
      </c>
      <c r="O5" s="6">
        <v>187</v>
      </c>
      <c r="P5" s="27">
        <f t="shared" si="4"/>
        <v>-7.4257425742574254E-2</v>
      </c>
      <c r="Q5" s="6">
        <v>181</v>
      </c>
      <c r="R5" s="6">
        <v>188</v>
      </c>
      <c r="S5" s="27">
        <f t="shared" si="5"/>
        <v>3.8674033149171269E-2</v>
      </c>
    </row>
    <row r="6" spans="1:19" x14ac:dyDescent="0.25">
      <c r="A6" s="41" t="s">
        <v>0</v>
      </c>
      <c r="B6" s="25">
        <v>415</v>
      </c>
      <c r="C6" s="31">
        <v>448</v>
      </c>
      <c r="D6" s="27">
        <f t="shared" si="0"/>
        <v>7.9518072289156624E-2</v>
      </c>
      <c r="E6" s="14">
        <v>409</v>
      </c>
      <c r="F6" s="6">
        <v>449</v>
      </c>
      <c r="G6" s="27">
        <f t="shared" si="1"/>
        <v>9.7799511002444994E-2</v>
      </c>
      <c r="H6" s="6">
        <v>449</v>
      </c>
      <c r="I6" s="6">
        <v>459</v>
      </c>
      <c r="J6" s="27">
        <f t="shared" si="2"/>
        <v>2.2271714922048998E-2</v>
      </c>
      <c r="K6" s="9">
        <v>409</v>
      </c>
      <c r="L6" s="6">
        <v>459</v>
      </c>
      <c r="M6" s="27">
        <f t="shared" si="3"/>
        <v>0.12224938875305623</v>
      </c>
      <c r="N6" s="6">
        <v>452</v>
      </c>
      <c r="O6" s="6">
        <v>479</v>
      </c>
      <c r="P6" s="27">
        <f t="shared" si="4"/>
        <v>5.9734513274336286E-2</v>
      </c>
      <c r="Q6" s="6">
        <v>449</v>
      </c>
      <c r="R6" s="6">
        <v>478</v>
      </c>
      <c r="S6" s="27">
        <f t="shared" si="5"/>
        <v>6.4587973273942098E-2</v>
      </c>
    </row>
    <row r="7" spans="1:19" x14ac:dyDescent="0.25">
      <c r="A7" s="41" t="s">
        <v>2</v>
      </c>
      <c r="B7" s="25">
        <v>242</v>
      </c>
      <c r="C7" s="31">
        <v>267</v>
      </c>
      <c r="D7" s="27">
        <f t="shared" si="0"/>
        <v>0.10330578512396695</v>
      </c>
      <c r="E7" s="14">
        <v>242</v>
      </c>
      <c r="F7" s="6">
        <v>270</v>
      </c>
      <c r="G7" s="27">
        <f t="shared" si="1"/>
        <v>0.11570247933884298</v>
      </c>
      <c r="H7" s="6">
        <v>242</v>
      </c>
      <c r="I7" s="6">
        <v>271</v>
      </c>
      <c r="J7" s="27">
        <f t="shared" si="2"/>
        <v>0.11983471074380166</v>
      </c>
      <c r="K7" s="9">
        <v>254</v>
      </c>
      <c r="L7" s="6">
        <v>275</v>
      </c>
      <c r="M7" s="27">
        <f t="shared" si="3"/>
        <v>8.2677165354330714E-2</v>
      </c>
      <c r="N7" s="6">
        <v>267</v>
      </c>
      <c r="O7" s="6">
        <v>288</v>
      </c>
      <c r="P7" s="27">
        <f t="shared" si="4"/>
        <v>7.8651685393258425E-2</v>
      </c>
      <c r="Q7" s="6" t="s">
        <v>43</v>
      </c>
      <c r="R7" s="6">
        <v>289</v>
      </c>
      <c r="S7" s="27"/>
    </row>
    <row r="8" spans="1:19" x14ac:dyDescent="0.25">
      <c r="A8" s="41" t="s">
        <v>1</v>
      </c>
      <c r="B8" s="25">
        <v>398</v>
      </c>
      <c r="C8" s="31">
        <v>428</v>
      </c>
      <c r="D8" s="27">
        <f t="shared" si="0"/>
        <v>7.5376884422110546E-2</v>
      </c>
      <c r="E8" s="14">
        <v>398</v>
      </c>
      <c r="F8" s="6">
        <v>428</v>
      </c>
      <c r="G8" s="27">
        <f t="shared" si="1"/>
        <v>7.5376884422110546E-2</v>
      </c>
      <c r="H8" s="6">
        <v>398</v>
      </c>
      <c r="I8" s="6">
        <v>483</v>
      </c>
      <c r="J8" s="27">
        <f t="shared" si="2"/>
        <v>0.21356783919597991</v>
      </c>
      <c r="K8" s="9">
        <v>398</v>
      </c>
      <c r="L8" s="6">
        <v>429</v>
      </c>
      <c r="M8" s="27">
        <f t="shared" si="3"/>
        <v>7.7889447236180909E-2</v>
      </c>
      <c r="N8" s="6">
        <v>449</v>
      </c>
      <c r="O8" s="6">
        <v>466</v>
      </c>
      <c r="P8" s="27">
        <f t="shared" si="4"/>
        <v>3.7861915367483297E-2</v>
      </c>
      <c r="Q8" s="6">
        <v>451</v>
      </c>
      <c r="R8" s="6">
        <v>466</v>
      </c>
      <c r="S8" s="27">
        <f t="shared" si="5"/>
        <v>3.325942350332594E-2</v>
      </c>
    </row>
    <row r="9" spans="1:19" ht="15.75" thickBot="1" x14ac:dyDescent="0.3">
      <c r="A9" s="42" t="s">
        <v>11</v>
      </c>
      <c r="B9" s="38">
        <v>175</v>
      </c>
      <c r="C9" s="31">
        <v>175</v>
      </c>
      <c r="D9" s="35">
        <f t="shared" si="0"/>
        <v>0</v>
      </c>
      <c r="E9" s="16">
        <v>176</v>
      </c>
      <c r="F9" s="6">
        <v>186</v>
      </c>
      <c r="G9" s="35">
        <f t="shared" si="1"/>
        <v>5.6818181818181816E-2</v>
      </c>
      <c r="H9" s="10">
        <v>178</v>
      </c>
      <c r="I9" s="6">
        <v>195</v>
      </c>
      <c r="J9" s="35">
        <f t="shared" si="2"/>
        <v>9.5505617977528087E-2</v>
      </c>
      <c r="K9" s="11">
        <v>199</v>
      </c>
      <c r="L9" s="6">
        <v>188</v>
      </c>
      <c r="M9" s="35">
        <f t="shared" si="3"/>
        <v>-5.5276381909547742E-2</v>
      </c>
      <c r="N9" s="10">
        <v>199</v>
      </c>
      <c r="O9" s="6">
        <v>197</v>
      </c>
      <c r="P9" s="35">
        <f t="shared" si="4"/>
        <v>-1.0050251256281407E-2</v>
      </c>
      <c r="Q9" s="10">
        <v>203</v>
      </c>
      <c r="R9" s="6">
        <v>198</v>
      </c>
      <c r="S9" s="35">
        <f t="shared" si="5"/>
        <v>-2.4630541871921183E-2</v>
      </c>
    </row>
    <row r="10" spans="1:19" ht="16.5" thickBot="1" x14ac:dyDescent="0.3">
      <c r="A10" s="43" t="s">
        <v>34</v>
      </c>
      <c r="B10" s="23" t="s">
        <v>45</v>
      </c>
      <c r="C10" s="29" t="s">
        <v>45</v>
      </c>
      <c r="D10" s="37"/>
      <c r="E10" s="21" t="s">
        <v>45</v>
      </c>
      <c r="F10" s="4" t="s">
        <v>45</v>
      </c>
      <c r="G10" s="37"/>
      <c r="H10" s="4" t="s">
        <v>45</v>
      </c>
      <c r="I10" s="4" t="s">
        <v>45</v>
      </c>
      <c r="J10" s="37"/>
      <c r="K10" s="5" t="s">
        <v>45</v>
      </c>
      <c r="L10" s="4" t="s">
        <v>45</v>
      </c>
      <c r="M10" s="37"/>
      <c r="N10" s="4" t="s">
        <v>45</v>
      </c>
      <c r="O10" s="4" t="s">
        <v>45</v>
      </c>
      <c r="P10" s="37"/>
      <c r="Q10" s="4" t="s">
        <v>45</v>
      </c>
      <c r="R10" s="4" t="s">
        <v>45</v>
      </c>
      <c r="S10" s="37"/>
    </row>
    <row r="11" spans="1:19" ht="15.75" x14ac:dyDescent="0.25">
      <c r="A11" s="44" t="s">
        <v>54</v>
      </c>
      <c r="B11" s="24">
        <v>258</v>
      </c>
      <c r="C11" s="31">
        <v>282</v>
      </c>
      <c r="D11" s="36">
        <f>(C11-B11)/B11</f>
        <v>9.3023255813953487E-2</v>
      </c>
      <c r="E11" s="17">
        <v>259</v>
      </c>
      <c r="F11" s="6">
        <v>282</v>
      </c>
      <c r="G11" s="36">
        <f>(F11-E11)/E11</f>
        <v>8.8803088803088806E-2</v>
      </c>
      <c r="H11" s="7">
        <v>263</v>
      </c>
      <c r="I11" s="6">
        <v>289</v>
      </c>
      <c r="J11" s="36">
        <f>(I11-H11)/H11</f>
        <v>9.8859315589353611E-2</v>
      </c>
      <c r="K11" s="8">
        <v>254</v>
      </c>
      <c r="L11" s="6">
        <v>289</v>
      </c>
      <c r="M11" s="36">
        <f>(L11-K11)/K11</f>
        <v>0.13779527559055119</v>
      </c>
      <c r="N11" s="7">
        <v>273</v>
      </c>
      <c r="O11" s="6">
        <v>295</v>
      </c>
      <c r="P11" s="36">
        <f>(O11-N11)/N11</f>
        <v>8.0586080586080591E-2</v>
      </c>
      <c r="Q11" s="7">
        <v>275</v>
      </c>
      <c r="R11" s="6">
        <v>294</v>
      </c>
      <c r="S11" s="36">
        <f>(R11-Q11)/Q11</f>
        <v>6.9090909090909092E-2</v>
      </c>
    </row>
    <row r="12" spans="1:19" ht="15.75" x14ac:dyDescent="0.25">
      <c r="A12" s="45" t="s">
        <v>55</v>
      </c>
      <c r="B12" s="25">
        <v>227</v>
      </c>
      <c r="C12" s="31">
        <v>254</v>
      </c>
      <c r="D12" s="27">
        <f t="shared" ref="D12:D19" si="6">(C12-B12)/B12</f>
        <v>0.11894273127753303</v>
      </c>
      <c r="E12" s="14">
        <v>227</v>
      </c>
      <c r="F12" s="6">
        <v>256</v>
      </c>
      <c r="G12" s="27">
        <f t="shared" ref="G12:G19" si="7">(F12-E12)/E12</f>
        <v>0.1277533039647577</v>
      </c>
      <c r="H12" s="6" t="s">
        <v>43</v>
      </c>
      <c r="I12" s="6">
        <v>263</v>
      </c>
      <c r="J12" s="27"/>
      <c r="K12" s="9">
        <v>224</v>
      </c>
      <c r="L12" s="6">
        <v>255</v>
      </c>
      <c r="M12" s="27">
        <f t="shared" ref="M12:M19" si="8">(L12-K12)/K12</f>
        <v>0.13839285714285715</v>
      </c>
      <c r="N12" s="6">
        <v>229</v>
      </c>
      <c r="O12" s="6">
        <v>259</v>
      </c>
      <c r="P12" s="27">
        <f t="shared" ref="P12:P19" si="9">(O12-N12)/N12</f>
        <v>0.13100436681222707</v>
      </c>
      <c r="Q12" s="6">
        <v>228</v>
      </c>
      <c r="R12" s="6">
        <v>269</v>
      </c>
      <c r="S12" s="27">
        <f t="shared" ref="S12:S19" si="10">(R12-Q12)/Q12</f>
        <v>0.17982456140350878</v>
      </c>
    </row>
    <row r="13" spans="1:19" ht="15.75" x14ac:dyDescent="0.25">
      <c r="A13" s="45" t="s">
        <v>56</v>
      </c>
      <c r="B13" s="25">
        <v>308</v>
      </c>
      <c r="C13" s="31">
        <v>327</v>
      </c>
      <c r="D13" s="27">
        <f t="shared" si="6"/>
        <v>6.1688311688311688E-2</v>
      </c>
      <c r="E13" s="14">
        <v>309</v>
      </c>
      <c r="F13" s="6">
        <v>328</v>
      </c>
      <c r="G13" s="27">
        <f t="shared" si="7"/>
        <v>6.1488673139158574E-2</v>
      </c>
      <c r="H13" s="6">
        <v>309</v>
      </c>
      <c r="I13" s="6">
        <v>329</v>
      </c>
      <c r="J13" s="27">
        <f t="shared" ref="J13:J19" si="11">(I13-H13)/H13</f>
        <v>6.4724919093851127E-2</v>
      </c>
      <c r="K13" s="9">
        <v>298</v>
      </c>
      <c r="L13" s="6">
        <v>327</v>
      </c>
      <c r="M13" s="27">
        <f t="shared" si="8"/>
        <v>9.7315436241610737E-2</v>
      </c>
      <c r="N13" s="6">
        <v>327</v>
      </c>
      <c r="O13" s="6">
        <v>294</v>
      </c>
      <c r="P13" s="27">
        <f t="shared" si="9"/>
        <v>-0.10091743119266056</v>
      </c>
      <c r="Q13" s="6">
        <v>325</v>
      </c>
      <c r="R13" s="6">
        <v>354</v>
      </c>
      <c r="S13" s="27">
        <f t="shared" si="10"/>
        <v>8.9230769230769225E-2</v>
      </c>
    </row>
    <row r="14" spans="1:19" ht="15.75" x14ac:dyDescent="0.25">
      <c r="A14" s="45" t="s">
        <v>58</v>
      </c>
      <c r="B14" s="25">
        <v>157</v>
      </c>
      <c r="C14" s="31">
        <v>169</v>
      </c>
      <c r="D14" s="27">
        <f t="shared" si="6"/>
        <v>7.6433121019108277E-2</v>
      </c>
      <c r="E14" s="14">
        <v>158</v>
      </c>
      <c r="F14" s="6">
        <v>170</v>
      </c>
      <c r="G14" s="27">
        <f t="shared" si="7"/>
        <v>7.5949367088607597E-2</v>
      </c>
      <c r="H14" s="6" t="s">
        <v>43</v>
      </c>
      <c r="I14" s="6">
        <v>179</v>
      </c>
      <c r="J14" s="27"/>
      <c r="K14" s="9">
        <v>169</v>
      </c>
      <c r="L14" s="6">
        <v>179</v>
      </c>
      <c r="M14" s="27">
        <f t="shared" si="8"/>
        <v>5.9171597633136092E-2</v>
      </c>
      <c r="N14" s="6">
        <v>188</v>
      </c>
      <c r="O14" s="6">
        <v>189</v>
      </c>
      <c r="P14" s="27">
        <f t="shared" si="9"/>
        <v>5.3191489361702126E-3</v>
      </c>
      <c r="Q14" s="6">
        <v>189</v>
      </c>
      <c r="R14" s="6">
        <v>209</v>
      </c>
      <c r="S14" s="27">
        <f t="shared" si="10"/>
        <v>0.10582010582010581</v>
      </c>
    </row>
    <row r="15" spans="1:19" ht="15.75" x14ac:dyDescent="0.25">
      <c r="A15" s="45" t="s">
        <v>57</v>
      </c>
      <c r="B15" s="25">
        <v>259</v>
      </c>
      <c r="C15" s="31">
        <v>317</v>
      </c>
      <c r="D15" s="27">
        <f t="shared" si="6"/>
        <v>0.22393822393822393</v>
      </c>
      <c r="E15" s="14">
        <v>269</v>
      </c>
      <c r="F15" s="6">
        <v>269</v>
      </c>
      <c r="G15" s="27">
        <f t="shared" si="7"/>
        <v>0</v>
      </c>
      <c r="H15" s="6">
        <v>285</v>
      </c>
      <c r="I15" s="6">
        <v>325</v>
      </c>
      <c r="J15" s="27">
        <f t="shared" si="11"/>
        <v>0.14035087719298245</v>
      </c>
      <c r="K15" s="9">
        <v>285</v>
      </c>
      <c r="L15" s="6">
        <v>298</v>
      </c>
      <c r="M15" s="27">
        <f t="shared" si="8"/>
        <v>4.5614035087719301E-2</v>
      </c>
      <c r="N15" s="6">
        <v>316</v>
      </c>
      <c r="O15" s="6">
        <v>327</v>
      </c>
      <c r="P15" s="27">
        <f t="shared" si="9"/>
        <v>3.4810126582278479E-2</v>
      </c>
      <c r="Q15" s="6">
        <v>314</v>
      </c>
      <c r="R15" s="6">
        <v>328</v>
      </c>
      <c r="S15" s="27">
        <f t="shared" si="10"/>
        <v>4.4585987261146494E-2</v>
      </c>
    </row>
    <row r="16" spans="1:19" ht="15.75" x14ac:dyDescent="0.25">
      <c r="A16" s="45" t="s">
        <v>6</v>
      </c>
      <c r="B16" s="25">
        <v>379</v>
      </c>
      <c r="C16" s="31">
        <v>393</v>
      </c>
      <c r="D16" s="27">
        <f t="shared" si="6"/>
        <v>3.6939313984168866E-2</v>
      </c>
      <c r="E16" s="14">
        <v>380</v>
      </c>
      <c r="F16" s="6">
        <v>398</v>
      </c>
      <c r="G16" s="27">
        <f t="shared" si="7"/>
        <v>4.736842105263158E-2</v>
      </c>
      <c r="H16" s="6" t="s">
        <v>43</v>
      </c>
      <c r="I16" s="6">
        <v>398</v>
      </c>
      <c r="J16" s="27"/>
      <c r="K16" s="9">
        <v>380</v>
      </c>
      <c r="L16" s="6">
        <v>398</v>
      </c>
      <c r="M16" s="27">
        <f t="shared" si="8"/>
        <v>4.736842105263158E-2</v>
      </c>
      <c r="N16" s="6">
        <v>449</v>
      </c>
      <c r="O16" s="6">
        <v>429</v>
      </c>
      <c r="P16" s="27">
        <f t="shared" si="9"/>
        <v>-4.4543429844097995E-2</v>
      </c>
      <c r="Q16" s="6">
        <v>447</v>
      </c>
      <c r="R16" s="6">
        <v>445</v>
      </c>
      <c r="S16" s="27">
        <f t="shared" si="10"/>
        <v>-4.4742729306487695E-3</v>
      </c>
    </row>
    <row r="17" spans="1:19" ht="15.75" x14ac:dyDescent="0.25">
      <c r="A17" s="45" t="s">
        <v>59</v>
      </c>
      <c r="B17" s="25">
        <v>875</v>
      </c>
      <c r="C17" s="31">
        <v>926</v>
      </c>
      <c r="D17" s="27">
        <f t="shared" si="6"/>
        <v>5.8285714285714288E-2</v>
      </c>
      <c r="E17" s="14">
        <v>1058</v>
      </c>
      <c r="F17" s="6">
        <v>849</v>
      </c>
      <c r="G17" s="27">
        <f t="shared" si="7"/>
        <v>-0.19754253308128544</v>
      </c>
      <c r="H17" s="6">
        <v>905</v>
      </c>
      <c r="I17" s="6">
        <v>1194</v>
      </c>
      <c r="J17" s="27">
        <f t="shared" si="11"/>
        <v>0.31933701657458563</v>
      </c>
      <c r="K17" s="9">
        <v>1048</v>
      </c>
      <c r="L17" s="6">
        <v>1048</v>
      </c>
      <c r="M17" s="27">
        <f t="shared" si="8"/>
        <v>0</v>
      </c>
      <c r="N17" s="6">
        <v>1079</v>
      </c>
      <c r="O17" s="6">
        <v>1116</v>
      </c>
      <c r="P17" s="27">
        <f t="shared" si="9"/>
        <v>3.4291010194624653E-2</v>
      </c>
      <c r="Q17" s="6">
        <v>1114</v>
      </c>
      <c r="R17" s="6">
        <v>1114</v>
      </c>
      <c r="S17" s="27">
        <f t="shared" si="10"/>
        <v>0</v>
      </c>
    </row>
    <row r="18" spans="1:19" ht="15.75" x14ac:dyDescent="0.25">
      <c r="A18" s="45" t="s">
        <v>60</v>
      </c>
      <c r="B18" s="25" t="s">
        <v>43</v>
      </c>
      <c r="C18" s="31" t="s">
        <v>43</v>
      </c>
      <c r="D18" s="27"/>
      <c r="E18" s="14">
        <v>596</v>
      </c>
      <c r="F18" s="6">
        <v>645</v>
      </c>
      <c r="G18" s="27">
        <f t="shared" si="7"/>
        <v>8.2214765100671147E-2</v>
      </c>
      <c r="H18" s="6" t="s">
        <v>43</v>
      </c>
      <c r="I18" s="6">
        <v>636</v>
      </c>
      <c r="J18" s="27"/>
      <c r="K18" s="9">
        <v>727</v>
      </c>
      <c r="L18" s="6">
        <v>746</v>
      </c>
      <c r="M18" s="27">
        <f t="shared" si="8"/>
        <v>2.6134800550206328E-2</v>
      </c>
      <c r="N18" s="6">
        <v>697</v>
      </c>
      <c r="O18" s="6">
        <v>685</v>
      </c>
      <c r="P18" s="27">
        <f t="shared" si="9"/>
        <v>-1.721664275466284E-2</v>
      </c>
      <c r="Q18" s="6" t="s">
        <v>43</v>
      </c>
      <c r="R18" s="6">
        <v>689</v>
      </c>
      <c r="S18" s="27"/>
    </row>
    <row r="19" spans="1:19" ht="16.5" thickBot="1" x14ac:dyDescent="0.3">
      <c r="A19" s="45" t="s">
        <v>12</v>
      </c>
      <c r="B19" s="25">
        <v>585</v>
      </c>
      <c r="C19" s="31">
        <v>579</v>
      </c>
      <c r="D19" s="35">
        <f t="shared" si="6"/>
        <v>-1.0256410256410256E-2</v>
      </c>
      <c r="E19" s="14">
        <v>580</v>
      </c>
      <c r="F19" s="6">
        <v>588</v>
      </c>
      <c r="G19" s="35">
        <f t="shared" si="7"/>
        <v>1.3793103448275862E-2</v>
      </c>
      <c r="H19" s="6">
        <v>488</v>
      </c>
      <c r="I19" s="6">
        <v>599</v>
      </c>
      <c r="J19" s="35">
        <f t="shared" si="11"/>
        <v>0.22745901639344263</v>
      </c>
      <c r="K19" s="9">
        <v>768</v>
      </c>
      <c r="L19" s="6">
        <v>768</v>
      </c>
      <c r="M19" s="35">
        <f t="shared" si="8"/>
        <v>0</v>
      </c>
      <c r="N19" s="6">
        <v>649</v>
      </c>
      <c r="O19" s="6">
        <v>689</v>
      </c>
      <c r="P19" s="35">
        <f t="shared" si="9"/>
        <v>6.1633281972265024E-2</v>
      </c>
      <c r="Q19" s="6">
        <v>739</v>
      </c>
      <c r="R19" s="6">
        <v>748</v>
      </c>
      <c r="S19" s="35">
        <f t="shared" si="10"/>
        <v>1.2178619756427604E-2</v>
      </c>
    </row>
    <row r="20" spans="1:19" ht="16.5" thickBot="1" x14ac:dyDescent="0.3">
      <c r="A20" s="43" t="s">
        <v>29</v>
      </c>
      <c r="B20" s="23" t="s">
        <v>45</v>
      </c>
      <c r="C20" s="29" t="s">
        <v>45</v>
      </c>
      <c r="D20" s="37"/>
      <c r="E20" s="21" t="s">
        <v>45</v>
      </c>
      <c r="F20" s="4" t="s">
        <v>45</v>
      </c>
      <c r="G20" s="37"/>
      <c r="H20" s="4" t="s">
        <v>45</v>
      </c>
      <c r="I20" s="4" t="s">
        <v>45</v>
      </c>
      <c r="J20" s="37"/>
      <c r="K20" s="5" t="s">
        <v>45</v>
      </c>
      <c r="L20" s="4" t="s">
        <v>45</v>
      </c>
      <c r="M20" s="37"/>
      <c r="N20" s="4" t="s">
        <v>45</v>
      </c>
      <c r="O20" s="4" t="s">
        <v>45</v>
      </c>
      <c r="P20" s="37"/>
      <c r="Q20" s="4" t="s">
        <v>45</v>
      </c>
      <c r="R20" s="4" t="s">
        <v>45</v>
      </c>
      <c r="S20" s="37"/>
    </row>
    <row r="21" spans="1:19" x14ac:dyDescent="0.25">
      <c r="A21" s="46" t="s">
        <v>9</v>
      </c>
      <c r="B21" s="25">
        <v>398</v>
      </c>
      <c r="C21" s="31" t="s">
        <v>43</v>
      </c>
      <c r="D21" s="36"/>
      <c r="E21" s="14">
        <v>488</v>
      </c>
      <c r="F21" s="6">
        <v>549</v>
      </c>
      <c r="G21" s="36">
        <f>(F21-E21)/E21</f>
        <v>0.125</v>
      </c>
      <c r="H21" s="6">
        <v>489</v>
      </c>
      <c r="I21" s="6" t="s">
        <v>43</v>
      </c>
      <c r="J21" s="36"/>
      <c r="K21" s="9">
        <v>507</v>
      </c>
      <c r="L21" s="6">
        <v>544</v>
      </c>
      <c r="M21" s="36">
        <f>(L21-K21)/K21</f>
        <v>7.2978303747534515E-2</v>
      </c>
      <c r="N21" s="6">
        <v>549</v>
      </c>
      <c r="O21" s="6" t="s">
        <v>43</v>
      </c>
      <c r="P21" s="36"/>
      <c r="Q21" s="6">
        <v>539</v>
      </c>
      <c r="R21" s="6">
        <v>569</v>
      </c>
      <c r="S21" s="36">
        <f>(R21-Q21)/Q21</f>
        <v>5.5658627087198514E-2</v>
      </c>
    </row>
    <row r="22" spans="1:19" ht="15.75" thickBot="1" x14ac:dyDescent="0.3">
      <c r="A22" s="46" t="s">
        <v>61</v>
      </c>
      <c r="B22" s="25">
        <v>1275</v>
      </c>
      <c r="C22" s="31">
        <v>1215</v>
      </c>
      <c r="D22" s="35">
        <f>(C22-B22)/B22</f>
        <v>-4.7058823529411764E-2</v>
      </c>
      <c r="E22" s="14">
        <v>1261</v>
      </c>
      <c r="F22" s="6">
        <v>1401</v>
      </c>
      <c r="G22" s="35">
        <f>(F22-E22)/E22</f>
        <v>0.11102299762093576</v>
      </c>
      <c r="H22" s="6">
        <v>1299</v>
      </c>
      <c r="I22" s="6">
        <v>1465</v>
      </c>
      <c r="J22" s="35">
        <f>(I22-H22)/H22</f>
        <v>0.12779060816012316</v>
      </c>
      <c r="K22" s="9">
        <v>1528</v>
      </c>
      <c r="L22" s="6">
        <v>1553</v>
      </c>
      <c r="M22" s="35">
        <f>(L22-K22)/K22</f>
        <v>1.6361256544502618E-2</v>
      </c>
      <c r="N22" s="6">
        <v>1437</v>
      </c>
      <c r="O22" s="6">
        <v>1440</v>
      </c>
      <c r="P22" s="35">
        <f>(O22-N22)/N22</f>
        <v>2.0876826722338203E-3</v>
      </c>
      <c r="Q22" s="6">
        <v>1440</v>
      </c>
      <c r="R22" s="6">
        <v>1567</v>
      </c>
      <c r="S22" s="35">
        <f>(R22-Q22)/Q22</f>
        <v>8.819444444444445E-2</v>
      </c>
    </row>
    <row r="23" spans="1:19" ht="16.5" thickBot="1" x14ac:dyDescent="0.3">
      <c r="A23" s="43" t="s">
        <v>30</v>
      </c>
      <c r="B23" s="23" t="s">
        <v>45</v>
      </c>
      <c r="C23" s="29" t="s">
        <v>45</v>
      </c>
      <c r="D23" s="37"/>
      <c r="E23" s="21" t="s">
        <v>45</v>
      </c>
      <c r="F23" s="4" t="s">
        <v>45</v>
      </c>
      <c r="G23" s="37"/>
      <c r="H23" s="4" t="s">
        <v>45</v>
      </c>
      <c r="I23" s="4" t="s">
        <v>45</v>
      </c>
      <c r="J23" s="37"/>
      <c r="K23" s="5" t="s">
        <v>45</v>
      </c>
      <c r="L23" s="4" t="s">
        <v>45</v>
      </c>
      <c r="M23" s="37"/>
      <c r="N23" s="4" t="s">
        <v>45</v>
      </c>
      <c r="O23" s="4" t="s">
        <v>45</v>
      </c>
      <c r="P23" s="37"/>
      <c r="Q23" s="4" t="s">
        <v>45</v>
      </c>
      <c r="R23" s="4" t="s">
        <v>45</v>
      </c>
      <c r="S23" s="37"/>
    </row>
    <row r="24" spans="1:19" x14ac:dyDescent="0.25">
      <c r="A24" s="40" t="s">
        <v>8</v>
      </c>
      <c r="B24" s="24">
        <v>239</v>
      </c>
      <c r="C24" s="32">
        <v>239</v>
      </c>
      <c r="D24" s="36">
        <f>(C24-B24)/B24</f>
        <v>0</v>
      </c>
      <c r="E24" s="17">
        <v>240</v>
      </c>
      <c r="F24" s="6">
        <v>234</v>
      </c>
      <c r="G24" s="36">
        <f>(F24-E24)/E24</f>
        <v>-2.5000000000000001E-2</v>
      </c>
      <c r="H24" s="7">
        <v>279</v>
      </c>
      <c r="I24" s="6">
        <v>255</v>
      </c>
      <c r="J24" s="36">
        <f>(I24-H24)/H24</f>
        <v>-8.6021505376344093E-2</v>
      </c>
      <c r="K24" s="8" t="s">
        <v>43</v>
      </c>
      <c r="L24" s="6">
        <v>258</v>
      </c>
      <c r="M24" s="36"/>
      <c r="N24" s="7" t="s">
        <v>43</v>
      </c>
      <c r="O24" s="6">
        <v>279</v>
      </c>
      <c r="P24" s="36"/>
      <c r="Q24" s="7">
        <v>282</v>
      </c>
      <c r="R24" s="6">
        <v>299</v>
      </c>
      <c r="S24" s="36">
        <f>(R24-Q24)/Q24</f>
        <v>6.0283687943262408E-2</v>
      </c>
    </row>
    <row r="25" spans="1:19" x14ac:dyDescent="0.25">
      <c r="A25" s="46" t="s">
        <v>62</v>
      </c>
      <c r="B25" s="25" t="s">
        <v>43</v>
      </c>
      <c r="C25" s="31" t="s">
        <v>43</v>
      </c>
      <c r="D25" s="27"/>
      <c r="E25" s="14">
        <v>277</v>
      </c>
      <c r="F25" s="6">
        <v>299</v>
      </c>
      <c r="G25" s="27">
        <f t="shared" ref="G25:G37" si="12">(F25-E25)/E25</f>
        <v>7.9422382671480149E-2</v>
      </c>
      <c r="H25" s="6">
        <v>297</v>
      </c>
      <c r="I25" s="6">
        <v>329</v>
      </c>
      <c r="J25" s="27">
        <f t="shared" ref="J25:J35" si="13">(I25-H25)/H25</f>
        <v>0.10774410774410774</v>
      </c>
      <c r="K25" s="9">
        <v>295</v>
      </c>
      <c r="L25" s="6">
        <v>309</v>
      </c>
      <c r="M25" s="27">
        <f t="shared" ref="M25:M37" si="14">(L25-K25)/K25</f>
        <v>4.7457627118644069E-2</v>
      </c>
      <c r="N25" s="6">
        <v>308</v>
      </c>
      <c r="O25" s="6" t="s">
        <v>43</v>
      </c>
      <c r="P25" s="27"/>
      <c r="Q25" s="6">
        <v>309</v>
      </c>
      <c r="R25" s="6">
        <v>339</v>
      </c>
      <c r="S25" s="27">
        <f t="shared" ref="S25:S37" si="15">(R25-Q25)/Q25</f>
        <v>9.7087378640776698E-2</v>
      </c>
    </row>
    <row r="26" spans="1:19" x14ac:dyDescent="0.25">
      <c r="A26" s="46" t="s">
        <v>37</v>
      </c>
      <c r="B26" s="25">
        <v>359</v>
      </c>
      <c r="C26" s="31">
        <v>358</v>
      </c>
      <c r="D26" s="27">
        <f t="shared" ref="D26:D37" si="16">(C26-B26)/B26</f>
        <v>-2.7855153203342618E-3</v>
      </c>
      <c r="E26" s="14">
        <v>360</v>
      </c>
      <c r="F26" s="6">
        <v>369</v>
      </c>
      <c r="G26" s="27">
        <f t="shared" si="12"/>
        <v>2.5000000000000001E-2</v>
      </c>
      <c r="H26" s="6" t="s">
        <v>43</v>
      </c>
      <c r="I26" s="6" t="s">
        <v>43</v>
      </c>
      <c r="J26" s="27"/>
      <c r="K26" s="9">
        <v>398</v>
      </c>
      <c r="L26" s="6">
        <v>430</v>
      </c>
      <c r="M26" s="27">
        <f t="shared" si="14"/>
        <v>8.0402010050251257E-2</v>
      </c>
      <c r="N26" s="6">
        <v>420</v>
      </c>
      <c r="O26" s="6">
        <v>439</v>
      </c>
      <c r="P26" s="27">
        <f t="shared" ref="P26:P37" si="17">(O26-N26)/N26</f>
        <v>4.5238095238095237E-2</v>
      </c>
      <c r="Q26" s="6">
        <v>698</v>
      </c>
      <c r="R26" s="6" t="s">
        <v>43</v>
      </c>
      <c r="S26" s="27"/>
    </row>
    <row r="27" spans="1:19" x14ac:dyDescent="0.25">
      <c r="A27" s="46" t="s">
        <v>7</v>
      </c>
      <c r="B27" s="25">
        <v>195</v>
      </c>
      <c r="C27" s="31">
        <v>207</v>
      </c>
      <c r="D27" s="27">
        <f t="shared" si="16"/>
        <v>6.1538461538461542E-2</v>
      </c>
      <c r="E27" s="14">
        <v>198</v>
      </c>
      <c r="F27" s="6" t="s">
        <v>43</v>
      </c>
      <c r="G27" s="27"/>
      <c r="H27" s="6">
        <v>209</v>
      </c>
      <c r="I27" s="6">
        <v>238</v>
      </c>
      <c r="J27" s="27">
        <f t="shared" si="13"/>
        <v>0.13875598086124402</v>
      </c>
      <c r="K27" s="9">
        <v>208</v>
      </c>
      <c r="L27" s="6">
        <v>208</v>
      </c>
      <c r="M27" s="27">
        <f t="shared" si="14"/>
        <v>0</v>
      </c>
      <c r="N27" s="6" t="s">
        <v>43</v>
      </c>
      <c r="O27" s="6">
        <v>219</v>
      </c>
      <c r="P27" s="27"/>
      <c r="Q27" s="6">
        <v>249</v>
      </c>
      <c r="R27" s="6" t="s">
        <v>43</v>
      </c>
      <c r="S27" s="27"/>
    </row>
    <row r="28" spans="1:19" x14ac:dyDescent="0.25">
      <c r="A28" s="46" t="s">
        <v>36</v>
      </c>
      <c r="B28" s="25">
        <v>349</v>
      </c>
      <c r="C28" s="31" t="s">
        <v>43</v>
      </c>
      <c r="D28" s="27"/>
      <c r="E28" s="14">
        <v>350</v>
      </c>
      <c r="F28" s="6">
        <v>396</v>
      </c>
      <c r="G28" s="27">
        <f t="shared" si="12"/>
        <v>0.13142857142857142</v>
      </c>
      <c r="H28" s="6">
        <v>399</v>
      </c>
      <c r="I28" s="6">
        <v>398</v>
      </c>
      <c r="J28" s="27">
        <f t="shared" si="13"/>
        <v>-2.5062656641604009E-3</v>
      </c>
      <c r="K28" s="9">
        <v>398</v>
      </c>
      <c r="L28" s="6">
        <v>398</v>
      </c>
      <c r="M28" s="27">
        <f t="shared" si="14"/>
        <v>0</v>
      </c>
      <c r="N28" s="6">
        <v>447</v>
      </c>
      <c r="O28" s="6">
        <v>439</v>
      </c>
      <c r="P28" s="27">
        <f t="shared" si="17"/>
        <v>-1.7897091722595078E-2</v>
      </c>
      <c r="Q28" s="6" t="s">
        <v>43</v>
      </c>
      <c r="R28" s="6">
        <v>446</v>
      </c>
      <c r="S28" s="27"/>
    </row>
    <row r="29" spans="1:19" x14ac:dyDescent="0.25">
      <c r="A29" s="46" t="s">
        <v>13</v>
      </c>
      <c r="B29" s="25">
        <v>197</v>
      </c>
      <c r="C29" s="31">
        <v>225</v>
      </c>
      <c r="D29" s="27">
        <f t="shared" si="16"/>
        <v>0.14213197969543148</v>
      </c>
      <c r="E29" s="14" t="s">
        <v>43</v>
      </c>
      <c r="F29" s="6" t="s">
        <v>43</v>
      </c>
      <c r="G29" s="27"/>
      <c r="H29" s="6">
        <v>239</v>
      </c>
      <c r="I29" s="6">
        <v>248</v>
      </c>
      <c r="J29" s="27">
        <f t="shared" si="13"/>
        <v>3.7656903765690378E-2</v>
      </c>
      <c r="K29" s="9">
        <v>248</v>
      </c>
      <c r="L29" s="6">
        <v>275</v>
      </c>
      <c r="M29" s="27">
        <f t="shared" si="14"/>
        <v>0.10887096774193548</v>
      </c>
      <c r="N29" s="6">
        <v>289</v>
      </c>
      <c r="O29" s="6">
        <v>249</v>
      </c>
      <c r="P29" s="27">
        <f t="shared" si="17"/>
        <v>-0.13840830449826991</v>
      </c>
      <c r="Q29" s="6" t="s">
        <v>43</v>
      </c>
      <c r="R29" s="6">
        <v>269</v>
      </c>
      <c r="S29" s="27"/>
    </row>
    <row r="30" spans="1:19" x14ac:dyDescent="0.25">
      <c r="A30" s="46" t="s">
        <v>16</v>
      </c>
      <c r="B30" s="25">
        <v>239</v>
      </c>
      <c r="C30" s="31">
        <v>245</v>
      </c>
      <c r="D30" s="27">
        <f t="shared" si="16"/>
        <v>2.5104602510460251E-2</v>
      </c>
      <c r="E30" s="14">
        <v>240</v>
      </c>
      <c r="F30" s="6">
        <v>269</v>
      </c>
      <c r="G30" s="27">
        <f t="shared" si="12"/>
        <v>0.12083333333333333</v>
      </c>
      <c r="H30" s="6">
        <v>269</v>
      </c>
      <c r="I30" s="6" t="s">
        <v>43</v>
      </c>
      <c r="J30" s="27"/>
      <c r="K30" s="9">
        <v>249</v>
      </c>
      <c r="L30" s="6">
        <v>249</v>
      </c>
      <c r="M30" s="27">
        <f t="shared" si="14"/>
        <v>0</v>
      </c>
      <c r="N30" s="6">
        <v>299</v>
      </c>
      <c r="O30" s="6">
        <v>289</v>
      </c>
      <c r="P30" s="27">
        <f t="shared" si="17"/>
        <v>-3.3444816053511704E-2</v>
      </c>
      <c r="Q30" s="6">
        <v>298</v>
      </c>
      <c r="R30" s="6">
        <v>298</v>
      </c>
      <c r="S30" s="27">
        <f t="shared" si="15"/>
        <v>0</v>
      </c>
    </row>
    <row r="31" spans="1:19" x14ac:dyDescent="0.25">
      <c r="A31" s="46" t="s">
        <v>63</v>
      </c>
      <c r="B31" s="25">
        <v>185</v>
      </c>
      <c r="C31" s="31">
        <v>198</v>
      </c>
      <c r="D31" s="27">
        <f t="shared" si="16"/>
        <v>7.0270270270270274E-2</v>
      </c>
      <c r="E31" s="14">
        <v>186</v>
      </c>
      <c r="F31" s="6">
        <v>203</v>
      </c>
      <c r="G31" s="27">
        <f t="shared" si="12"/>
        <v>9.1397849462365593E-2</v>
      </c>
      <c r="H31" s="6">
        <v>195</v>
      </c>
      <c r="I31" s="6">
        <v>217</v>
      </c>
      <c r="J31" s="27">
        <f t="shared" si="13"/>
        <v>0.11282051282051282</v>
      </c>
      <c r="K31" s="9">
        <v>189</v>
      </c>
      <c r="L31" s="6">
        <v>204</v>
      </c>
      <c r="M31" s="27">
        <f t="shared" si="14"/>
        <v>7.9365079365079361E-2</v>
      </c>
      <c r="N31" s="6">
        <v>217</v>
      </c>
      <c r="O31" s="6">
        <v>219</v>
      </c>
      <c r="P31" s="27">
        <f t="shared" si="17"/>
        <v>9.2165898617511521E-3</v>
      </c>
      <c r="Q31" s="6">
        <v>217</v>
      </c>
      <c r="R31" s="6">
        <v>218</v>
      </c>
      <c r="S31" s="27">
        <f t="shared" si="15"/>
        <v>4.608294930875576E-3</v>
      </c>
    </row>
    <row r="32" spans="1:19" x14ac:dyDescent="0.25">
      <c r="A32" s="46" t="s">
        <v>48</v>
      </c>
      <c r="B32" s="25">
        <v>185</v>
      </c>
      <c r="C32" s="31">
        <v>198</v>
      </c>
      <c r="D32" s="27">
        <f t="shared" si="16"/>
        <v>7.0270270270270274E-2</v>
      </c>
      <c r="E32" s="14">
        <v>186</v>
      </c>
      <c r="F32" s="6">
        <v>209</v>
      </c>
      <c r="G32" s="27">
        <f t="shared" si="12"/>
        <v>0.12365591397849462</v>
      </c>
      <c r="H32" s="6">
        <v>195</v>
      </c>
      <c r="I32" s="6">
        <v>215</v>
      </c>
      <c r="J32" s="27">
        <f t="shared" si="13"/>
        <v>0.10256410256410256</v>
      </c>
      <c r="K32" s="9">
        <v>189</v>
      </c>
      <c r="L32" s="6">
        <v>204</v>
      </c>
      <c r="M32" s="27">
        <f t="shared" si="14"/>
        <v>7.9365079365079361E-2</v>
      </c>
      <c r="N32" s="6">
        <v>217</v>
      </c>
      <c r="O32" s="6">
        <v>229</v>
      </c>
      <c r="P32" s="27">
        <f t="shared" si="17"/>
        <v>5.5299539170506916E-2</v>
      </c>
      <c r="Q32" s="6">
        <v>217</v>
      </c>
      <c r="R32" s="6">
        <v>228</v>
      </c>
      <c r="S32" s="27">
        <f t="shared" si="15"/>
        <v>5.0691244239631339E-2</v>
      </c>
    </row>
    <row r="33" spans="1:19" ht="15.75" thickBot="1" x14ac:dyDescent="0.3">
      <c r="A33" s="46" t="s">
        <v>49</v>
      </c>
      <c r="B33" s="25">
        <v>136</v>
      </c>
      <c r="C33" s="31">
        <v>159</v>
      </c>
      <c r="D33" s="27">
        <f t="shared" si="16"/>
        <v>0.16911764705882354</v>
      </c>
      <c r="E33" s="14">
        <v>140</v>
      </c>
      <c r="F33" s="6">
        <v>163</v>
      </c>
      <c r="G33" s="27">
        <f t="shared" si="12"/>
        <v>0.16428571428571428</v>
      </c>
      <c r="H33" s="6">
        <v>159</v>
      </c>
      <c r="I33" s="6">
        <v>165</v>
      </c>
      <c r="J33" s="27">
        <f t="shared" si="13"/>
        <v>3.7735849056603772E-2</v>
      </c>
      <c r="K33" s="9">
        <v>149</v>
      </c>
      <c r="L33" s="6">
        <v>164</v>
      </c>
      <c r="M33" s="27">
        <f t="shared" si="14"/>
        <v>0.10067114093959731</v>
      </c>
      <c r="N33" s="6">
        <v>167</v>
      </c>
      <c r="O33" s="6">
        <v>179</v>
      </c>
      <c r="P33" s="27">
        <f t="shared" si="17"/>
        <v>7.1856287425149698E-2</v>
      </c>
      <c r="Q33" s="6">
        <v>168</v>
      </c>
      <c r="R33" s="6">
        <v>178</v>
      </c>
      <c r="S33" s="27">
        <f t="shared" si="15"/>
        <v>5.9523809523809521E-2</v>
      </c>
    </row>
    <row r="34" spans="1:19" ht="16.5" thickBot="1" x14ac:dyDescent="0.3">
      <c r="A34" s="43" t="s">
        <v>31</v>
      </c>
      <c r="B34" s="23">
        <v>1108</v>
      </c>
      <c r="C34" s="29" t="s">
        <v>45</v>
      </c>
      <c r="D34" s="37"/>
      <c r="E34" s="21" t="s">
        <v>45</v>
      </c>
      <c r="F34" s="4" t="s">
        <v>45</v>
      </c>
      <c r="G34" s="37"/>
      <c r="H34" s="4" t="s">
        <v>45</v>
      </c>
      <c r="I34" s="4" t="s">
        <v>45</v>
      </c>
      <c r="J34" s="37"/>
      <c r="K34" s="5" t="s">
        <v>45</v>
      </c>
      <c r="L34" s="4" t="s">
        <v>45</v>
      </c>
      <c r="M34" s="37"/>
      <c r="N34" s="4" t="s">
        <v>45</v>
      </c>
      <c r="O34" s="4" t="s">
        <v>45</v>
      </c>
      <c r="P34" s="37"/>
      <c r="Q34" s="4" t="s">
        <v>45</v>
      </c>
      <c r="R34" s="4" t="s">
        <v>45</v>
      </c>
      <c r="S34" s="37"/>
    </row>
    <row r="35" spans="1:19" x14ac:dyDescent="0.25">
      <c r="A35" s="46" t="s">
        <v>64</v>
      </c>
      <c r="B35" s="25">
        <v>345</v>
      </c>
      <c r="C35" s="31">
        <v>335</v>
      </c>
      <c r="D35" s="36">
        <f t="shared" si="16"/>
        <v>-2.8985507246376812E-2</v>
      </c>
      <c r="E35" s="14">
        <v>329</v>
      </c>
      <c r="F35" s="6">
        <v>355</v>
      </c>
      <c r="G35" s="36">
        <f t="shared" si="12"/>
        <v>7.9027355623100301E-2</v>
      </c>
      <c r="H35" s="6">
        <v>349</v>
      </c>
      <c r="I35" s="6">
        <v>373</v>
      </c>
      <c r="J35" s="36">
        <f t="shared" si="13"/>
        <v>6.8767908309455589E-2</v>
      </c>
      <c r="K35" s="9">
        <v>372</v>
      </c>
      <c r="L35" s="6">
        <v>398</v>
      </c>
      <c r="M35" s="36">
        <f t="shared" si="14"/>
        <v>6.9892473118279563E-2</v>
      </c>
      <c r="N35" s="6">
        <v>379</v>
      </c>
      <c r="O35" s="6">
        <v>399</v>
      </c>
      <c r="P35" s="36">
        <f t="shared" si="17"/>
        <v>5.2770448548812667E-2</v>
      </c>
      <c r="Q35" s="6">
        <v>379</v>
      </c>
      <c r="R35" s="6">
        <v>398</v>
      </c>
      <c r="S35" s="36">
        <f t="shared" si="15"/>
        <v>5.0131926121372031E-2</v>
      </c>
    </row>
    <row r="36" spans="1:19" x14ac:dyDescent="0.25">
      <c r="A36" s="46" t="s">
        <v>65</v>
      </c>
      <c r="B36" s="25">
        <v>339</v>
      </c>
      <c r="C36" s="31">
        <v>395</v>
      </c>
      <c r="D36" s="27">
        <f t="shared" si="16"/>
        <v>0.16519174041297935</v>
      </c>
      <c r="E36" s="14" t="s">
        <v>43</v>
      </c>
      <c r="F36" s="6" t="s">
        <v>43</v>
      </c>
      <c r="G36" s="27"/>
      <c r="H36" s="6" t="s">
        <v>43</v>
      </c>
      <c r="I36" s="6" t="s">
        <v>43</v>
      </c>
      <c r="J36" s="27"/>
      <c r="K36" s="9">
        <v>345</v>
      </c>
      <c r="L36" s="6">
        <v>398</v>
      </c>
      <c r="M36" s="27">
        <f t="shared" si="14"/>
        <v>0.15362318840579711</v>
      </c>
      <c r="N36" s="6">
        <v>399</v>
      </c>
      <c r="O36" s="6">
        <v>439</v>
      </c>
      <c r="P36" s="27">
        <f t="shared" si="17"/>
        <v>0.10025062656641603</v>
      </c>
      <c r="Q36" s="6" t="s">
        <v>43</v>
      </c>
      <c r="R36" s="6" t="s">
        <v>43</v>
      </c>
      <c r="S36" s="27"/>
    </row>
    <row r="37" spans="1:19" ht="15.75" thickBot="1" x14ac:dyDescent="0.3">
      <c r="A37" s="46" t="s">
        <v>26</v>
      </c>
      <c r="B37" s="25">
        <v>357</v>
      </c>
      <c r="C37" s="31">
        <v>377</v>
      </c>
      <c r="D37" s="27">
        <f t="shared" si="16"/>
        <v>5.6022408963585436E-2</v>
      </c>
      <c r="E37" s="14">
        <v>358</v>
      </c>
      <c r="F37" s="6">
        <v>379</v>
      </c>
      <c r="G37" s="27">
        <f t="shared" si="12"/>
        <v>5.8659217877094973E-2</v>
      </c>
      <c r="H37" s="6" t="s">
        <v>43</v>
      </c>
      <c r="I37" s="6">
        <v>395</v>
      </c>
      <c r="J37" s="27"/>
      <c r="K37" s="9">
        <v>359</v>
      </c>
      <c r="L37" s="6">
        <v>394</v>
      </c>
      <c r="M37" s="27">
        <f t="shared" si="14"/>
        <v>9.7493036211699163E-2</v>
      </c>
      <c r="N37" s="6">
        <v>378</v>
      </c>
      <c r="O37" s="6">
        <v>409</v>
      </c>
      <c r="P37" s="27">
        <f t="shared" si="17"/>
        <v>8.2010582010582006E-2</v>
      </c>
      <c r="Q37" s="6">
        <v>379</v>
      </c>
      <c r="R37" s="6">
        <v>398</v>
      </c>
      <c r="S37" s="27">
        <f t="shared" si="15"/>
        <v>5.0131926121372031E-2</v>
      </c>
    </row>
    <row r="38" spans="1:19" ht="16.5" thickBot="1" x14ac:dyDescent="0.3">
      <c r="A38" s="43" t="s">
        <v>32</v>
      </c>
      <c r="B38" s="23" t="s">
        <v>45</v>
      </c>
      <c r="C38" s="29" t="s">
        <v>45</v>
      </c>
      <c r="D38" s="37"/>
      <c r="E38" s="21" t="s">
        <v>45</v>
      </c>
      <c r="F38" s="4" t="s">
        <v>45</v>
      </c>
      <c r="G38" s="37"/>
      <c r="H38" s="4" t="s">
        <v>45</v>
      </c>
      <c r="I38" s="4" t="s">
        <v>45</v>
      </c>
      <c r="J38" s="37"/>
      <c r="K38" s="5" t="s">
        <v>45</v>
      </c>
      <c r="L38" s="4" t="s">
        <v>45</v>
      </c>
      <c r="M38" s="37"/>
      <c r="N38" s="4" t="s">
        <v>45</v>
      </c>
      <c r="O38" s="4" t="s">
        <v>45</v>
      </c>
      <c r="P38" s="37"/>
      <c r="Q38" s="4" t="s">
        <v>45</v>
      </c>
      <c r="R38" s="4" t="s">
        <v>45</v>
      </c>
      <c r="S38" s="37"/>
    </row>
    <row r="39" spans="1:19" x14ac:dyDescent="0.25">
      <c r="A39" s="46" t="s">
        <v>21</v>
      </c>
      <c r="B39" s="25">
        <v>325</v>
      </c>
      <c r="C39" s="31">
        <v>369</v>
      </c>
      <c r="D39" s="36">
        <f t="shared" ref="D39:D64" si="18">(C39-B39)/B39</f>
        <v>0.13538461538461538</v>
      </c>
      <c r="E39" s="14" t="s">
        <v>43</v>
      </c>
      <c r="F39" s="6">
        <v>388</v>
      </c>
      <c r="G39" s="36"/>
      <c r="H39" s="6" t="s">
        <v>43</v>
      </c>
      <c r="I39" s="6" t="s">
        <v>43</v>
      </c>
      <c r="J39" s="36"/>
      <c r="K39" s="9">
        <v>333</v>
      </c>
      <c r="L39" s="6">
        <v>398</v>
      </c>
      <c r="M39" s="36">
        <f t="shared" ref="M39:M64" si="19">(L39-K39)/K39</f>
        <v>0.19519519519519518</v>
      </c>
      <c r="N39" s="6">
        <v>367</v>
      </c>
      <c r="O39" s="6">
        <v>419</v>
      </c>
      <c r="P39" s="36">
        <f t="shared" ref="P39:P64" si="20">(O39-N39)/N39</f>
        <v>0.14168937329700274</v>
      </c>
      <c r="Q39" s="6">
        <v>367</v>
      </c>
      <c r="R39" s="6">
        <v>398</v>
      </c>
      <c r="S39" s="36">
        <f t="shared" ref="S39:S64" si="21">(R39-Q39)/Q39</f>
        <v>8.4468664850136238E-2</v>
      </c>
    </row>
    <row r="40" spans="1:19" x14ac:dyDescent="0.25">
      <c r="A40" s="46" t="s">
        <v>23</v>
      </c>
      <c r="B40" s="25">
        <v>159</v>
      </c>
      <c r="C40" s="31">
        <v>177</v>
      </c>
      <c r="D40" s="27">
        <f t="shared" si="18"/>
        <v>0.11320754716981132</v>
      </c>
      <c r="E40" s="14">
        <v>160</v>
      </c>
      <c r="F40" s="6">
        <v>179</v>
      </c>
      <c r="G40" s="27">
        <f t="shared" ref="G40:G64" si="22">(F40-E40)/E40</f>
        <v>0.11874999999999999</v>
      </c>
      <c r="H40" s="6">
        <v>169</v>
      </c>
      <c r="I40" s="6">
        <v>173</v>
      </c>
      <c r="J40" s="27">
        <f t="shared" ref="J40:J64" si="23">(I40-H40)/H40</f>
        <v>2.3668639053254437E-2</v>
      </c>
      <c r="K40" s="9">
        <v>186</v>
      </c>
      <c r="L40" s="6">
        <v>186</v>
      </c>
      <c r="M40" s="27">
        <f t="shared" si="19"/>
        <v>0</v>
      </c>
      <c r="N40" s="6">
        <v>178</v>
      </c>
      <c r="O40" s="6">
        <v>199</v>
      </c>
      <c r="P40" s="27">
        <f t="shared" si="20"/>
        <v>0.11797752808988764</v>
      </c>
      <c r="Q40" s="6">
        <v>185</v>
      </c>
      <c r="R40" s="6">
        <v>188</v>
      </c>
      <c r="S40" s="27">
        <f t="shared" si="21"/>
        <v>1.6216216216216217E-2</v>
      </c>
    </row>
    <row r="41" spans="1:19" x14ac:dyDescent="0.25">
      <c r="A41" s="46" t="s">
        <v>70</v>
      </c>
      <c r="B41" s="25">
        <v>139</v>
      </c>
      <c r="C41" s="31">
        <v>135</v>
      </c>
      <c r="D41" s="27">
        <f t="shared" si="18"/>
        <v>-2.8776978417266189E-2</v>
      </c>
      <c r="E41" s="14">
        <v>129</v>
      </c>
      <c r="F41" s="6" t="s">
        <v>43</v>
      </c>
      <c r="G41" s="27"/>
      <c r="H41" s="6">
        <v>135</v>
      </c>
      <c r="I41" s="6">
        <v>145</v>
      </c>
      <c r="J41" s="27">
        <f t="shared" si="23"/>
        <v>7.407407407407407E-2</v>
      </c>
      <c r="K41" s="9">
        <v>198</v>
      </c>
      <c r="L41" s="6">
        <v>198</v>
      </c>
      <c r="M41" s="27">
        <f t="shared" si="19"/>
        <v>0</v>
      </c>
      <c r="N41" s="6">
        <v>148</v>
      </c>
      <c r="O41" s="6">
        <v>149</v>
      </c>
      <c r="P41" s="27">
        <f t="shared" si="20"/>
        <v>6.7567567567567571E-3</v>
      </c>
      <c r="Q41" s="6">
        <v>149</v>
      </c>
      <c r="R41" s="6">
        <v>159</v>
      </c>
      <c r="S41" s="27">
        <f t="shared" si="21"/>
        <v>6.7114093959731544E-2</v>
      </c>
    </row>
    <row r="42" spans="1:19" x14ac:dyDescent="0.25">
      <c r="A42" s="46" t="s">
        <v>66</v>
      </c>
      <c r="B42" s="25">
        <v>477</v>
      </c>
      <c r="C42" s="31">
        <v>495</v>
      </c>
      <c r="D42" s="27">
        <f t="shared" si="18"/>
        <v>3.7735849056603772E-2</v>
      </c>
      <c r="E42" s="14">
        <v>478</v>
      </c>
      <c r="F42" s="6">
        <v>509</v>
      </c>
      <c r="G42" s="27">
        <f t="shared" si="22"/>
        <v>6.4853556485355651E-2</v>
      </c>
      <c r="H42" s="6" t="s">
        <v>43</v>
      </c>
      <c r="I42" s="6" t="s">
        <v>43</v>
      </c>
      <c r="J42" s="27"/>
      <c r="K42" s="9" t="s">
        <v>43</v>
      </c>
      <c r="L42" s="6" t="s">
        <v>43</v>
      </c>
      <c r="M42" s="27"/>
      <c r="N42" s="6">
        <v>513</v>
      </c>
      <c r="O42" s="6">
        <v>549</v>
      </c>
      <c r="P42" s="27">
        <f t="shared" si="20"/>
        <v>7.0175438596491224E-2</v>
      </c>
      <c r="Q42" s="6">
        <v>513</v>
      </c>
      <c r="R42" s="6">
        <v>545</v>
      </c>
      <c r="S42" s="27">
        <f t="shared" si="21"/>
        <v>6.2378167641325533E-2</v>
      </c>
    </row>
    <row r="43" spans="1:19" x14ac:dyDescent="0.25">
      <c r="A43" s="46" t="s">
        <v>71</v>
      </c>
      <c r="B43" s="25">
        <v>187</v>
      </c>
      <c r="C43" s="31">
        <v>198</v>
      </c>
      <c r="D43" s="27">
        <f t="shared" si="18"/>
        <v>5.8823529411764705E-2</v>
      </c>
      <c r="E43" s="14">
        <v>188</v>
      </c>
      <c r="F43" s="6">
        <v>208</v>
      </c>
      <c r="G43" s="27">
        <f t="shared" si="22"/>
        <v>0.10638297872340426</v>
      </c>
      <c r="H43" s="6">
        <v>199</v>
      </c>
      <c r="I43" s="6">
        <v>209</v>
      </c>
      <c r="J43" s="27">
        <f t="shared" si="23"/>
        <v>5.0251256281407038E-2</v>
      </c>
      <c r="K43" s="9">
        <v>189</v>
      </c>
      <c r="L43" s="6">
        <v>219</v>
      </c>
      <c r="M43" s="27">
        <f t="shared" si="19"/>
        <v>0.15873015873015872</v>
      </c>
      <c r="N43" s="6">
        <v>213</v>
      </c>
      <c r="O43" s="6">
        <v>219</v>
      </c>
      <c r="P43" s="27">
        <f t="shared" si="20"/>
        <v>2.8169014084507043E-2</v>
      </c>
      <c r="Q43" s="6">
        <v>214</v>
      </c>
      <c r="R43" s="6">
        <v>219</v>
      </c>
      <c r="S43" s="27">
        <f t="shared" si="21"/>
        <v>2.336448598130841E-2</v>
      </c>
    </row>
    <row r="44" spans="1:19" x14ac:dyDescent="0.25">
      <c r="A44" s="46" t="s">
        <v>67</v>
      </c>
      <c r="B44" s="25">
        <v>197</v>
      </c>
      <c r="C44" s="31">
        <v>209</v>
      </c>
      <c r="D44" s="27">
        <f t="shared" si="18"/>
        <v>6.0913705583756347E-2</v>
      </c>
      <c r="E44" s="14">
        <v>194</v>
      </c>
      <c r="F44" s="6">
        <v>225</v>
      </c>
      <c r="G44" s="27">
        <f t="shared" si="22"/>
        <v>0.15979381443298968</v>
      </c>
      <c r="H44" s="6" t="s">
        <v>43</v>
      </c>
      <c r="I44" s="6" t="s">
        <v>43</v>
      </c>
      <c r="J44" s="27"/>
      <c r="K44" s="9">
        <v>219</v>
      </c>
      <c r="L44" s="6">
        <v>231</v>
      </c>
      <c r="M44" s="27">
        <f t="shared" si="19"/>
        <v>5.4794520547945202E-2</v>
      </c>
      <c r="N44" s="6">
        <v>212</v>
      </c>
      <c r="O44" s="6">
        <v>249</v>
      </c>
      <c r="P44" s="27">
        <f t="shared" si="20"/>
        <v>0.17452830188679244</v>
      </c>
      <c r="Q44" s="6">
        <v>212</v>
      </c>
      <c r="R44" s="6">
        <v>234</v>
      </c>
      <c r="S44" s="27">
        <f t="shared" si="21"/>
        <v>0.10377358490566038</v>
      </c>
    </row>
    <row r="45" spans="1:19" x14ac:dyDescent="0.25">
      <c r="A45" s="46" t="s">
        <v>72</v>
      </c>
      <c r="B45" s="25">
        <v>395</v>
      </c>
      <c r="C45" s="31">
        <v>475</v>
      </c>
      <c r="D45" s="27">
        <f t="shared" si="18"/>
        <v>0.20253164556962025</v>
      </c>
      <c r="E45" s="14">
        <v>396</v>
      </c>
      <c r="F45" s="6">
        <v>476</v>
      </c>
      <c r="G45" s="27">
        <f t="shared" si="22"/>
        <v>0.20202020202020202</v>
      </c>
      <c r="H45" s="6">
        <v>397</v>
      </c>
      <c r="I45" s="6">
        <v>489</v>
      </c>
      <c r="J45" s="27">
        <f t="shared" si="23"/>
        <v>0.23173803526448364</v>
      </c>
      <c r="K45" s="9">
        <v>578</v>
      </c>
      <c r="L45" s="6">
        <v>645</v>
      </c>
      <c r="M45" s="27">
        <f t="shared" si="19"/>
        <v>0.11591695501730104</v>
      </c>
      <c r="N45" s="6">
        <v>476</v>
      </c>
      <c r="O45" s="6">
        <v>539</v>
      </c>
      <c r="P45" s="27">
        <f t="shared" si="20"/>
        <v>0.13235294117647059</v>
      </c>
      <c r="Q45" s="6">
        <v>496</v>
      </c>
      <c r="R45" s="6">
        <v>598</v>
      </c>
      <c r="S45" s="27">
        <f t="shared" si="21"/>
        <v>0.20564516129032259</v>
      </c>
    </row>
    <row r="46" spans="1:19" x14ac:dyDescent="0.25">
      <c r="A46" s="46" t="s">
        <v>35</v>
      </c>
      <c r="B46" s="25" t="s">
        <v>43</v>
      </c>
      <c r="C46" s="31" t="s">
        <v>43</v>
      </c>
      <c r="D46" s="27"/>
      <c r="E46" s="14">
        <v>464</v>
      </c>
      <c r="F46" s="6">
        <v>485</v>
      </c>
      <c r="G46" s="27">
        <f t="shared" si="22"/>
        <v>4.5258620689655173E-2</v>
      </c>
      <c r="H46" s="6">
        <v>487</v>
      </c>
      <c r="I46" s="6">
        <v>485</v>
      </c>
      <c r="J46" s="27">
        <f t="shared" si="23"/>
        <v>-4.1067761806981521E-3</v>
      </c>
      <c r="K46" s="9">
        <v>489</v>
      </c>
      <c r="L46" s="6">
        <v>489</v>
      </c>
      <c r="M46" s="27">
        <f t="shared" si="19"/>
        <v>0</v>
      </c>
      <c r="N46" s="6">
        <v>495</v>
      </c>
      <c r="O46" s="6">
        <v>519</v>
      </c>
      <c r="P46" s="27">
        <f t="shared" si="20"/>
        <v>4.8484848484848485E-2</v>
      </c>
      <c r="Q46" s="6">
        <v>496</v>
      </c>
      <c r="R46" s="6">
        <v>498</v>
      </c>
      <c r="S46" s="27">
        <f t="shared" si="21"/>
        <v>4.0322580645161289E-3</v>
      </c>
    </row>
    <row r="47" spans="1:19" x14ac:dyDescent="0.25">
      <c r="A47" s="46" t="s">
        <v>68</v>
      </c>
      <c r="B47" s="25">
        <v>438</v>
      </c>
      <c r="C47" s="31">
        <v>506</v>
      </c>
      <c r="D47" s="27">
        <f t="shared" si="18"/>
        <v>0.15525114155251141</v>
      </c>
      <c r="E47" s="14">
        <v>440</v>
      </c>
      <c r="F47" s="6" t="s">
        <v>43</v>
      </c>
      <c r="G47" s="27"/>
      <c r="H47" s="6">
        <v>570</v>
      </c>
      <c r="I47" s="6">
        <v>659</v>
      </c>
      <c r="J47" s="27">
        <f t="shared" si="23"/>
        <v>0.156140350877193</v>
      </c>
      <c r="K47" s="9">
        <v>524</v>
      </c>
      <c r="L47" s="6">
        <v>623</v>
      </c>
      <c r="M47" s="27">
        <f t="shared" si="19"/>
        <v>0.18893129770992367</v>
      </c>
      <c r="N47" s="6">
        <v>550</v>
      </c>
      <c r="O47" s="6">
        <v>680</v>
      </c>
      <c r="P47" s="27">
        <f t="shared" si="20"/>
        <v>0.23636363636363636</v>
      </c>
      <c r="Q47" s="6" t="s">
        <v>43</v>
      </c>
      <c r="R47" s="6">
        <v>652</v>
      </c>
      <c r="S47" s="27"/>
    </row>
    <row r="48" spans="1:19" x14ac:dyDescent="0.25">
      <c r="A48" s="46" t="s">
        <v>73</v>
      </c>
      <c r="B48" s="25">
        <v>989</v>
      </c>
      <c r="C48" s="31">
        <v>859</v>
      </c>
      <c r="D48" s="27">
        <f t="shared" si="18"/>
        <v>-0.13144590495449948</v>
      </c>
      <c r="E48" s="14">
        <v>589</v>
      </c>
      <c r="F48" s="6" t="s">
        <v>43</v>
      </c>
      <c r="G48" s="27"/>
      <c r="H48" s="6">
        <v>998</v>
      </c>
      <c r="I48" s="6">
        <v>1148</v>
      </c>
      <c r="J48" s="27">
        <f t="shared" si="23"/>
        <v>0.15030060120240482</v>
      </c>
      <c r="K48" s="9">
        <v>915</v>
      </c>
      <c r="L48" s="6">
        <v>995</v>
      </c>
      <c r="M48" s="27">
        <f t="shared" si="19"/>
        <v>8.7431693989071038E-2</v>
      </c>
      <c r="N48" s="6">
        <v>1123</v>
      </c>
      <c r="O48" s="6">
        <v>1097</v>
      </c>
      <c r="P48" s="27">
        <f t="shared" si="20"/>
        <v>-2.3152270703472842E-2</v>
      </c>
      <c r="Q48" s="6" t="s">
        <v>43</v>
      </c>
      <c r="R48" s="6" t="s">
        <v>43</v>
      </c>
      <c r="S48" s="27"/>
    </row>
    <row r="49" spans="1:19" x14ac:dyDescent="0.25">
      <c r="A49" s="47" t="s">
        <v>28</v>
      </c>
      <c r="B49" s="25" t="s">
        <v>43</v>
      </c>
      <c r="C49" s="31" t="s">
        <v>43</v>
      </c>
      <c r="D49" s="27"/>
      <c r="E49" s="14">
        <v>589</v>
      </c>
      <c r="F49" s="6">
        <v>579</v>
      </c>
      <c r="G49" s="27">
        <f t="shared" si="22"/>
        <v>-1.6977928692699491E-2</v>
      </c>
      <c r="H49" s="6" t="s">
        <v>43</v>
      </c>
      <c r="I49" s="6">
        <v>687</v>
      </c>
      <c r="J49" s="27"/>
      <c r="K49" s="9">
        <v>565</v>
      </c>
      <c r="L49" s="6">
        <v>565</v>
      </c>
      <c r="M49" s="27">
        <f t="shared" si="19"/>
        <v>0</v>
      </c>
      <c r="N49" s="6">
        <v>589</v>
      </c>
      <c r="O49" s="6">
        <v>659</v>
      </c>
      <c r="P49" s="27">
        <f t="shared" si="20"/>
        <v>0.11884550084889643</v>
      </c>
      <c r="Q49" s="6">
        <v>596</v>
      </c>
      <c r="R49" s="6">
        <v>658</v>
      </c>
      <c r="S49" s="27">
        <f t="shared" si="21"/>
        <v>0.1040268456375839</v>
      </c>
    </row>
    <row r="50" spans="1:19" x14ac:dyDescent="0.25">
      <c r="A50" s="46" t="s">
        <v>69</v>
      </c>
      <c r="B50" s="25">
        <v>297</v>
      </c>
      <c r="C50" s="31">
        <v>295</v>
      </c>
      <c r="D50" s="27">
        <f t="shared" si="18"/>
        <v>-6.7340067340067337E-3</v>
      </c>
      <c r="E50" s="14">
        <v>298</v>
      </c>
      <c r="F50" s="6" t="s">
        <v>43</v>
      </c>
      <c r="G50" s="27"/>
      <c r="H50" s="6">
        <v>329</v>
      </c>
      <c r="I50" s="6">
        <v>369</v>
      </c>
      <c r="J50" s="27">
        <f t="shared" si="23"/>
        <v>0.12158054711246201</v>
      </c>
      <c r="K50" s="9">
        <v>332</v>
      </c>
      <c r="L50" s="6">
        <v>332</v>
      </c>
      <c r="M50" s="27">
        <f t="shared" si="19"/>
        <v>0</v>
      </c>
      <c r="N50" s="6">
        <v>348</v>
      </c>
      <c r="O50" s="6">
        <v>358</v>
      </c>
      <c r="P50" s="27">
        <f t="shared" si="20"/>
        <v>2.8735632183908046E-2</v>
      </c>
      <c r="Q50" s="6">
        <v>349</v>
      </c>
      <c r="R50" s="6" t="s">
        <v>43</v>
      </c>
      <c r="S50" s="27"/>
    </row>
    <row r="51" spans="1:19" x14ac:dyDescent="0.25">
      <c r="A51" s="46" t="s">
        <v>27</v>
      </c>
      <c r="B51" s="25">
        <v>179</v>
      </c>
      <c r="C51" s="31">
        <v>178</v>
      </c>
      <c r="D51" s="27">
        <f t="shared" si="18"/>
        <v>-5.5865921787709499E-3</v>
      </c>
      <c r="E51" s="14">
        <v>180</v>
      </c>
      <c r="F51" s="6">
        <v>194</v>
      </c>
      <c r="G51" s="27">
        <f t="shared" si="22"/>
        <v>7.7777777777777779E-2</v>
      </c>
      <c r="H51" s="6">
        <v>189</v>
      </c>
      <c r="I51" s="6">
        <v>195</v>
      </c>
      <c r="J51" s="27">
        <f t="shared" si="23"/>
        <v>3.1746031746031744E-2</v>
      </c>
      <c r="K51" s="9">
        <v>179</v>
      </c>
      <c r="L51" s="6">
        <v>179</v>
      </c>
      <c r="M51" s="27">
        <f t="shared" si="19"/>
        <v>0</v>
      </c>
      <c r="N51" s="6">
        <v>219</v>
      </c>
      <c r="O51" s="6">
        <v>209</v>
      </c>
      <c r="P51" s="27">
        <f t="shared" si="20"/>
        <v>-4.5662100456621002E-2</v>
      </c>
      <c r="Q51" s="6">
        <v>218</v>
      </c>
      <c r="R51" s="6">
        <v>198</v>
      </c>
      <c r="S51" s="27">
        <f t="shared" si="21"/>
        <v>-9.1743119266055051E-2</v>
      </c>
    </row>
    <row r="52" spans="1:19" x14ac:dyDescent="0.25">
      <c r="A52" s="46" t="s">
        <v>3</v>
      </c>
      <c r="B52" s="25">
        <v>137</v>
      </c>
      <c r="C52" s="31">
        <v>162</v>
      </c>
      <c r="D52" s="27">
        <f t="shared" si="18"/>
        <v>0.18248175182481752</v>
      </c>
      <c r="E52" s="14">
        <v>148</v>
      </c>
      <c r="F52" s="6">
        <v>165</v>
      </c>
      <c r="G52" s="27">
        <f t="shared" si="22"/>
        <v>0.11486486486486487</v>
      </c>
      <c r="H52" s="6">
        <v>155</v>
      </c>
      <c r="I52" s="6">
        <v>169</v>
      </c>
      <c r="J52" s="27">
        <f t="shared" si="23"/>
        <v>9.0322580645161285E-2</v>
      </c>
      <c r="K52" s="9">
        <v>156</v>
      </c>
      <c r="L52" s="6">
        <v>172</v>
      </c>
      <c r="M52" s="27">
        <f t="shared" si="19"/>
        <v>0.10256410256410256</v>
      </c>
      <c r="N52" s="6">
        <v>158</v>
      </c>
      <c r="O52" s="6">
        <v>189</v>
      </c>
      <c r="P52" s="27">
        <f t="shared" si="20"/>
        <v>0.19620253164556961</v>
      </c>
      <c r="Q52" s="6">
        <v>159</v>
      </c>
      <c r="R52" s="6">
        <v>188</v>
      </c>
      <c r="S52" s="27">
        <f t="shared" si="21"/>
        <v>0.18238993710691823</v>
      </c>
    </row>
    <row r="53" spans="1:19" x14ac:dyDescent="0.25">
      <c r="A53" s="46" t="s">
        <v>4</v>
      </c>
      <c r="B53" s="25">
        <v>238</v>
      </c>
      <c r="C53" s="31">
        <v>279</v>
      </c>
      <c r="D53" s="27">
        <f t="shared" si="18"/>
        <v>0.17226890756302521</v>
      </c>
      <c r="E53" s="14">
        <v>239</v>
      </c>
      <c r="F53" s="6">
        <v>286</v>
      </c>
      <c r="G53" s="27">
        <f t="shared" si="22"/>
        <v>0.19665271966527198</v>
      </c>
      <c r="H53" s="6">
        <v>249</v>
      </c>
      <c r="I53" s="6">
        <v>299</v>
      </c>
      <c r="J53" s="27">
        <f t="shared" si="23"/>
        <v>0.20080321285140562</v>
      </c>
      <c r="K53" s="9">
        <v>198</v>
      </c>
      <c r="L53" s="6">
        <v>282</v>
      </c>
      <c r="M53" s="27">
        <f t="shared" si="19"/>
        <v>0.42424242424242425</v>
      </c>
      <c r="N53" s="6">
        <v>259</v>
      </c>
      <c r="O53" s="6">
        <v>297</v>
      </c>
      <c r="P53" s="27">
        <f t="shared" si="20"/>
        <v>0.14671814671814673</v>
      </c>
      <c r="Q53" s="6">
        <v>262</v>
      </c>
      <c r="R53" s="6">
        <v>312</v>
      </c>
      <c r="S53" s="27">
        <f t="shared" si="21"/>
        <v>0.19083969465648856</v>
      </c>
    </row>
    <row r="54" spans="1:19" x14ac:dyDescent="0.25">
      <c r="A54" s="41" t="s">
        <v>14</v>
      </c>
      <c r="B54" s="25">
        <v>183</v>
      </c>
      <c r="C54" s="31">
        <v>198</v>
      </c>
      <c r="D54" s="27">
        <f t="shared" si="18"/>
        <v>8.1967213114754092E-2</v>
      </c>
      <c r="E54" s="14" t="s">
        <v>43</v>
      </c>
      <c r="F54" s="6" t="s">
        <v>43</v>
      </c>
      <c r="G54" s="27"/>
      <c r="H54" s="6" t="s">
        <v>43</v>
      </c>
      <c r="I54" s="6">
        <v>217</v>
      </c>
      <c r="J54" s="27"/>
      <c r="K54" s="9">
        <v>185</v>
      </c>
      <c r="L54" s="6">
        <v>242</v>
      </c>
      <c r="M54" s="27">
        <f t="shared" si="19"/>
        <v>0.30810810810810813</v>
      </c>
      <c r="N54" s="6">
        <v>238</v>
      </c>
      <c r="O54" s="6">
        <v>249</v>
      </c>
      <c r="P54" s="27">
        <f t="shared" si="20"/>
        <v>4.6218487394957986E-2</v>
      </c>
      <c r="Q54" s="6">
        <v>239</v>
      </c>
      <c r="R54" s="6">
        <v>258</v>
      </c>
      <c r="S54" s="27">
        <f t="shared" si="21"/>
        <v>7.9497907949790794E-2</v>
      </c>
    </row>
    <row r="55" spans="1:19" x14ac:dyDescent="0.25">
      <c r="A55" s="41" t="s">
        <v>15</v>
      </c>
      <c r="B55" s="25">
        <v>187</v>
      </c>
      <c r="C55" s="31">
        <v>179</v>
      </c>
      <c r="D55" s="27">
        <f t="shared" si="18"/>
        <v>-4.2780748663101602E-2</v>
      </c>
      <c r="E55" s="14" t="s">
        <v>43</v>
      </c>
      <c r="F55" s="6" t="s">
        <v>43</v>
      </c>
      <c r="G55" s="27"/>
      <c r="H55" s="6">
        <v>198</v>
      </c>
      <c r="I55" s="6">
        <v>219</v>
      </c>
      <c r="J55" s="27">
        <f t="shared" si="23"/>
        <v>0.10606060606060606</v>
      </c>
      <c r="K55" s="9">
        <v>198</v>
      </c>
      <c r="L55" s="6">
        <v>198</v>
      </c>
      <c r="M55" s="27">
        <f t="shared" si="19"/>
        <v>0</v>
      </c>
      <c r="N55" s="6" t="s">
        <v>43</v>
      </c>
      <c r="O55" s="6">
        <v>249</v>
      </c>
      <c r="P55" s="27"/>
      <c r="Q55" s="6" t="s">
        <v>43</v>
      </c>
      <c r="R55" s="6" t="s">
        <v>43</v>
      </c>
      <c r="S55" s="27"/>
    </row>
    <row r="56" spans="1:19" x14ac:dyDescent="0.25">
      <c r="A56" s="41" t="s">
        <v>33</v>
      </c>
      <c r="B56" s="25">
        <v>143</v>
      </c>
      <c r="C56" s="31">
        <v>159</v>
      </c>
      <c r="D56" s="27">
        <f t="shared" si="18"/>
        <v>0.11188811188811189</v>
      </c>
      <c r="E56" s="14">
        <v>144</v>
      </c>
      <c r="F56" s="6">
        <v>169</v>
      </c>
      <c r="G56" s="27">
        <f t="shared" si="22"/>
        <v>0.1736111111111111</v>
      </c>
      <c r="H56" s="6">
        <v>149</v>
      </c>
      <c r="I56" s="6">
        <v>175</v>
      </c>
      <c r="J56" s="27">
        <f t="shared" si="23"/>
        <v>0.17449664429530201</v>
      </c>
      <c r="K56" s="9">
        <v>165</v>
      </c>
      <c r="L56" s="6">
        <v>165</v>
      </c>
      <c r="M56" s="27">
        <f t="shared" si="19"/>
        <v>0</v>
      </c>
      <c r="N56" s="6">
        <v>177</v>
      </c>
      <c r="O56" s="6">
        <v>177</v>
      </c>
      <c r="P56" s="27">
        <f t="shared" si="20"/>
        <v>0</v>
      </c>
      <c r="Q56" s="6">
        <v>178</v>
      </c>
      <c r="R56" s="6">
        <v>189</v>
      </c>
      <c r="S56" s="27">
        <f t="shared" si="21"/>
        <v>6.1797752808988762E-2</v>
      </c>
    </row>
    <row r="57" spans="1:19" x14ac:dyDescent="0.25">
      <c r="A57" s="41" t="s">
        <v>17</v>
      </c>
      <c r="B57" s="25">
        <v>439</v>
      </c>
      <c r="C57" s="31" t="s">
        <v>43</v>
      </c>
      <c r="D57" s="27"/>
      <c r="E57" s="14">
        <v>460</v>
      </c>
      <c r="F57" s="6">
        <v>559</v>
      </c>
      <c r="G57" s="27">
        <f t="shared" si="22"/>
        <v>0.21521739130434783</v>
      </c>
      <c r="H57" s="6" t="s">
        <v>43</v>
      </c>
      <c r="I57" s="6">
        <v>514</v>
      </c>
      <c r="J57" s="27"/>
      <c r="K57" s="9">
        <v>566</v>
      </c>
      <c r="L57" s="6">
        <v>626</v>
      </c>
      <c r="M57" s="27">
        <f t="shared" si="19"/>
        <v>0.10600706713780919</v>
      </c>
      <c r="N57" s="6">
        <v>538</v>
      </c>
      <c r="O57" s="6">
        <v>599</v>
      </c>
      <c r="P57" s="27">
        <f t="shared" si="20"/>
        <v>0.11338289962825279</v>
      </c>
      <c r="Q57" s="6">
        <v>539</v>
      </c>
      <c r="R57" s="6">
        <v>579</v>
      </c>
      <c r="S57" s="27">
        <f t="shared" si="21"/>
        <v>7.4211502782931357E-2</v>
      </c>
    </row>
    <row r="58" spans="1:19" x14ac:dyDescent="0.25">
      <c r="A58" s="41" t="s">
        <v>22</v>
      </c>
      <c r="B58" s="25">
        <v>278</v>
      </c>
      <c r="C58" s="31">
        <v>289</v>
      </c>
      <c r="D58" s="27">
        <f t="shared" si="18"/>
        <v>3.9568345323741004E-2</v>
      </c>
      <c r="E58" s="14" t="s">
        <v>43</v>
      </c>
      <c r="F58" s="6" t="s">
        <v>43</v>
      </c>
      <c r="G58" s="27"/>
      <c r="H58" s="6">
        <v>332</v>
      </c>
      <c r="I58" s="6">
        <v>329</v>
      </c>
      <c r="J58" s="27">
        <f t="shared" si="23"/>
        <v>-9.0361445783132526E-3</v>
      </c>
      <c r="K58" s="9">
        <v>305</v>
      </c>
      <c r="L58" s="6">
        <v>305</v>
      </c>
      <c r="M58" s="27">
        <f t="shared" si="19"/>
        <v>0</v>
      </c>
      <c r="N58" s="6">
        <v>339</v>
      </c>
      <c r="O58" s="6">
        <v>339</v>
      </c>
      <c r="P58" s="27">
        <f t="shared" si="20"/>
        <v>0</v>
      </c>
      <c r="Q58" s="6" t="s">
        <v>43</v>
      </c>
      <c r="R58" s="6" t="s">
        <v>43</v>
      </c>
      <c r="S58" s="27"/>
    </row>
    <row r="59" spans="1:19" x14ac:dyDescent="0.25">
      <c r="A59" s="41" t="s">
        <v>18</v>
      </c>
      <c r="B59" s="25">
        <v>379</v>
      </c>
      <c r="C59" s="31" t="s">
        <v>43</v>
      </c>
      <c r="D59" s="27"/>
      <c r="E59" s="14">
        <v>380</v>
      </c>
      <c r="F59" s="6">
        <v>390</v>
      </c>
      <c r="G59" s="27">
        <f t="shared" si="22"/>
        <v>2.6315789473684209E-2</v>
      </c>
      <c r="H59" s="6">
        <v>439</v>
      </c>
      <c r="I59" s="6">
        <v>449</v>
      </c>
      <c r="J59" s="27">
        <f t="shared" si="23"/>
        <v>2.2779043280182234E-2</v>
      </c>
      <c r="K59" s="9">
        <v>474</v>
      </c>
      <c r="L59" s="6">
        <v>470</v>
      </c>
      <c r="M59" s="27">
        <f t="shared" si="19"/>
        <v>-8.4388185654008432E-3</v>
      </c>
      <c r="N59" s="6">
        <v>489</v>
      </c>
      <c r="O59" s="6">
        <v>449</v>
      </c>
      <c r="P59" s="27">
        <f t="shared" si="20"/>
        <v>-8.1799591002044994E-2</v>
      </c>
      <c r="Q59" s="6">
        <v>479</v>
      </c>
      <c r="R59" s="6">
        <v>479</v>
      </c>
      <c r="S59" s="27">
        <f t="shared" si="21"/>
        <v>0</v>
      </c>
    </row>
    <row r="60" spans="1:19" x14ac:dyDescent="0.25">
      <c r="A60" s="41" t="s">
        <v>19</v>
      </c>
      <c r="B60" s="25">
        <v>196</v>
      </c>
      <c r="C60" s="31" t="s">
        <v>43</v>
      </c>
      <c r="D60" s="27"/>
      <c r="E60" s="14">
        <v>198</v>
      </c>
      <c r="F60" s="6">
        <v>219</v>
      </c>
      <c r="G60" s="27">
        <f t="shared" si="22"/>
        <v>0.10606060606060606</v>
      </c>
      <c r="H60" s="6">
        <v>229</v>
      </c>
      <c r="I60" s="6">
        <v>236</v>
      </c>
      <c r="J60" s="27">
        <f t="shared" si="23"/>
        <v>3.0567685589519649E-2</v>
      </c>
      <c r="K60" s="9">
        <v>217</v>
      </c>
      <c r="L60" s="6">
        <v>241</v>
      </c>
      <c r="M60" s="27">
        <f t="shared" si="19"/>
        <v>0.11059907834101383</v>
      </c>
      <c r="N60" s="6" t="s">
        <v>43</v>
      </c>
      <c r="O60" s="6">
        <v>239</v>
      </c>
      <c r="P60" s="27"/>
      <c r="Q60" s="6">
        <v>229</v>
      </c>
      <c r="R60" s="6">
        <v>229</v>
      </c>
      <c r="S60" s="27">
        <f t="shared" si="21"/>
        <v>0</v>
      </c>
    </row>
    <row r="61" spans="1:19" x14ac:dyDescent="0.25">
      <c r="A61" s="41" t="s">
        <v>20</v>
      </c>
      <c r="B61" s="25">
        <v>126</v>
      </c>
      <c r="C61" s="31" t="s">
        <v>43</v>
      </c>
      <c r="D61" s="27"/>
      <c r="E61" s="14" t="s">
        <v>43</v>
      </c>
      <c r="F61" s="6">
        <v>209</v>
      </c>
      <c r="G61" s="27"/>
      <c r="H61" s="6">
        <v>130</v>
      </c>
      <c r="I61" s="6">
        <v>179</v>
      </c>
      <c r="J61" s="27">
        <f t="shared" si="23"/>
        <v>0.37692307692307692</v>
      </c>
      <c r="K61" s="9">
        <v>158</v>
      </c>
      <c r="L61" s="6">
        <v>162</v>
      </c>
      <c r="M61" s="27">
        <f t="shared" si="19"/>
        <v>2.5316455696202531E-2</v>
      </c>
      <c r="N61" s="6">
        <v>169</v>
      </c>
      <c r="O61" s="6">
        <v>179</v>
      </c>
      <c r="P61" s="27">
        <f t="shared" si="20"/>
        <v>5.9171597633136092E-2</v>
      </c>
      <c r="Q61" s="6">
        <v>169</v>
      </c>
      <c r="R61" s="6" t="s">
        <v>43</v>
      </c>
      <c r="S61" s="27"/>
    </row>
    <row r="62" spans="1:19" x14ac:dyDescent="0.25">
      <c r="A62" s="46" t="s">
        <v>24</v>
      </c>
      <c r="B62" s="25">
        <v>189</v>
      </c>
      <c r="C62" s="31">
        <v>209</v>
      </c>
      <c r="D62" s="27">
        <f t="shared" si="18"/>
        <v>0.10582010582010581</v>
      </c>
      <c r="E62" s="14" t="s">
        <v>43</v>
      </c>
      <c r="F62" s="6" t="s">
        <v>43</v>
      </c>
      <c r="G62" s="27"/>
      <c r="H62" s="6" t="s">
        <v>43</v>
      </c>
      <c r="I62" s="6" t="s">
        <v>43</v>
      </c>
      <c r="J62" s="27"/>
      <c r="K62" s="9">
        <v>263</v>
      </c>
      <c r="L62" s="6">
        <v>261</v>
      </c>
      <c r="M62" s="27">
        <f t="shared" si="19"/>
        <v>-7.6045627376425855E-3</v>
      </c>
      <c r="N62" s="6">
        <v>225</v>
      </c>
      <c r="O62" s="6">
        <v>244</v>
      </c>
      <c r="P62" s="27">
        <f t="shared" si="20"/>
        <v>8.4444444444444447E-2</v>
      </c>
      <c r="Q62" s="6">
        <v>229</v>
      </c>
      <c r="R62" s="6" t="s">
        <v>43</v>
      </c>
      <c r="S62" s="27"/>
    </row>
    <row r="63" spans="1:19" x14ac:dyDescent="0.25">
      <c r="A63" s="46" t="s">
        <v>25</v>
      </c>
      <c r="B63" s="25">
        <v>549</v>
      </c>
      <c r="C63" s="31" t="s">
        <v>43</v>
      </c>
      <c r="D63" s="27"/>
      <c r="E63" s="14" t="s">
        <v>43</v>
      </c>
      <c r="F63" s="6">
        <v>577</v>
      </c>
      <c r="G63" s="27"/>
      <c r="H63" s="6">
        <v>569</v>
      </c>
      <c r="I63" s="6">
        <v>579</v>
      </c>
      <c r="J63" s="27">
        <f t="shared" si="23"/>
        <v>1.7574692442882251E-2</v>
      </c>
      <c r="K63" s="9">
        <v>568</v>
      </c>
      <c r="L63" s="6">
        <v>597</v>
      </c>
      <c r="M63" s="27">
        <f t="shared" si="19"/>
        <v>5.1056338028169015E-2</v>
      </c>
      <c r="N63" s="6">
        <v>584</v>
      </c>
      <c r="O63" s="6">
        <v>589</v>
      </c>
      <c r="P63" s="27">
        <f t="shared" si="20"/>
        <v>8.5616438356164379E-3</v>
      </c>
      <c r="Q63" s="6" t="s">
        <v>43</v>
      </c>
      <c r="R63" s="6">
        <v>587</v>
      </c>
      <c r="S63" s="27"/>
    </row>
    <row r="64" spans="1:19" ht="15.75" thickBot="1" x14ac:dyDescent="0.3">
      <c r="A64" s="48" t="s">
        <v>44</v>
      </c>
      <c r="B64" s="26">
        <v>188</v>
      </c>
      <c r="C64" s="33">
        <v>184</v>
      </c>
      <c r="D64" s="28">
        <f t="shared" si="18"/>
        <v>-2.1276595744680851E-2</v>
      </c>
      <c r="E64" s="15">
        <v>239</v>
      </c>
      <c r="F64" s="12">
        <v>229</v>
      </c>
      <c r="G64" s="28">
        <f t="shared" si="22"/>
        <v>-4.1841004184100417E-2</v>
      </c>
      <c r="H64" s="12">
        <v>239</v>
      </c>
      <c r="I64" s="12">
        <v>269</v>
      </c>
      <c r="J64" s="28">
        <f t="shared" si="23"/>
        <v>0.12552301255230125</v>
      </c>
      <c r="K64" s="13">
        <v>189</v>
      </c>
      <c r="L64" s="12">
        <v>244</v>
      </c>
      <c r="M64" s="28">
        <f t="shared" si="19"/>
        <v>0.29100529100529099</v>
      </c>
      <c r="N64" s="12">
        <v>249</v>
      </c>
      <c r="O64" s="12">
        <v>219</v>
      </c>
      <c r="P64" s="28">
        <f t="shared" si="20"/>
        <v>-0.12048192771084337</v>
      </c>
      <c r="Q64" s="12">
        <v>298</v>
      </c>
      <c r="R64" s="12">
        <v>259</v>
      </c>
      <c r="S64" s="28">
        <f t="shared" si="21"/>
        <v>-0.13087248322147652</v>
      </c>
    </row>
    <row r="65" spans="3:19" x14ac:dyDescent="0.25">
      <c r="C65" s="1"/>
      <c r="F65" s="1"/>
      <c r="I65" s="1"/>
      <c r="L65" s="1"/>
      <c r="O65" s="1"/>
      <c r="R65" s="1"/>
    </row>
    <row r="66" spans="3:19" x14ac:dyDescent="0.25">
      <c r="C66" s="2"/>
      <c r="F66" s="2"/>
      <c r="I66" s="2"/>
      <c r="L66" s="2"/>
      <c r="O66" s="2"/>
      <c r="R66" s="2"/>
    </row>
    <row r="67" spans="3:19" x14ac:dyDescent="0.25">
      <c r="C67" s="2"/>
      <c r="F67" s="2"/>
      <c r="I67" s="2"/>
      <c r="L67" s="2"/>
      <c r="O67" s="2"/>
      <c r="R67" s="2"/>
    </row>
    <row r="68" spans="3:19" x14ac:dyDescent="0.25">
      <c r="C68" s="2"/>
      <c r="F68" s="2"/>
      <c r="I68" s="2"/>
      <c r="L68" s="2"/>
      <c r="O68" s="2"/>
      <c r="R68" s="2"/>
    </row>
    <row r="69" spans="3:19" x14ac:dyDescent="0.25">
      <c r="C69" s="1"/>
      <c r="D69" s="18"/>
      <c r="F69" s="1"/>
      <c r="G69" s="18"/>
      <c r="I69" s="1"/>
      <c r="J69" s="18"/>
      <c r="L69" s="1"/>
      <c r="M69" s="18"/>
      <c r="O69" s="1"/>
      <c r="P69" s="18"/>
      <c r="R69" s="1"/>
      <c r="S69" s="18"/>
    </row>
    <row r="70" spans="3:19" x14ac:dyDescent="0.25">
      <c r="C70" s="1"/>
      <c r="D70" s="18"/>
      <c r="F70" s="1"/>
      <c r="G70" s="18"/>
      <c r="I70" s="1"/>
      <c r="J70" s="18"/>
      <c r="L70" s="1"/>
      <c r="M70" s="18"/>
      <c r="O70" s="1"/>
      <c r="P70" s="18"/>
      <c r="R70" s="1"/>
      <c r="S70" s="18"/>
    </row>
  </sheetData>
  <mergeCells count="6">
    <mergeCell ref="Q1:R1"/>
    <mergeCell ref="B1:C1"/>
    <mergeCell ref="E1:F1"/>
    <mergeCell ref="H1:I1"/>
    <mergeCell ref="K1:L1"/>
    <mergeCell ref="N1:O1"/>
  </mergeCells>
  <conditionalFormatting sqref="D3:D64 G3:G64 J3:J64 M3:M64 P3:P64 S3:S64">
    <cfRule type="cellIs" dxfId="1" priority="1" operator="greater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samanburður 11-12</vt:lpstr>
      <vt:lpstr>'samanburður 11-12'!Print_Area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2012-11-19T11:11:54Z</cp:lastPrinted>
  <dcterms:created xsi:type="dcterms:W3CDTF">2010-08-26T10:49:38Z</dcterms:created>
  <dcterms:modified xsi:type="dcterms:W3CDTF">2012-11-19T14:01:23Z</dcterms:modified>
</cp:coreProperties>
</file>