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9035" windowHeight="11715" tabRatio="708"/>
  </bookViews>
  <sheets>
    <sheet name="tilbuin listi 2013" sheetId="10" r:id="rId1"/>
  </sheets>
  <definedNames>
    <definedName name="_xlnm.Print_Area" localSheetId="0">'tilbuin listi 2013'!$A$1:$R$137</definedName>
    <definedName name="_xlnm.Print_Titles" localSheetId="0">'tilbuin listi 2013'!$1:$1</definedName>
  </definedNames>
  <calcPr calcId="145621"/>
</workbook>
</file>

<file path=xl/calcChain.xml><?xml version="1.0" encoding="utf-8"?>
<calcChain xmlns="http://schemas.openxmlformats.org/spreadsheetml/2006/main">
  <c r="O98" i="10" l="1"/>
  <c r="P98" i="10"/>
  <c r="Q98" i="10" s="1"/>
  <c r="O96" i="10"/>
  <c r="P96" i="10"/>
  <c r="Q96" i="10" s="1"/>
  <c r="P137" i="10"/>
  <c r="O137" i="10"/>
  <c r="P136" i="10"/>
  <c r="O136" i="10"/>
  <c r="P135" i="10"/>
  <c r="O135" i="10"/>
  <c r="P134" i="10"/>
  <c r="O134" i="10"/>
  <c r="P133" i="10"/>
  <c r="O133" i="10"/>
  <c r="P131" i="10"/>
  <c r="O131" i="10"/>
  <c r="P130" i="10"/>
  <c r="O130" i="10"/>
  <c r="P129" i="10"/>
  <c r="O129" i="10"/>
  <c r="P128" i="10"/>
  <c r="O128" i="10"/>
  <c r="P127" i="10"/>
  <c r="O127" i="10"/>
  <c r="P126" i="10"/>
  <c r="O126" i="10"/>
  <c r="P125" i="10"/>
  <c r="O125" i="10"/>
  <c r="P124" i="10"/>
  <c r="O124" i="10"/>
  <c r="P122" i="10"/>
  <c r="O122" i="10"/>
  <c r="P121" i="10"/>
  <c r="O121" i="10"/>
  <c r="P120" i="10"/>
  <c r="O120" i="10"/>
  <c r="P119" i="10"/>
  <c r="O119" i="10"/>
  <c r="P118" i="10"/>
  <c r="O118" i="10"/>
  <c r="P117" i="10"/>
  <c r="O117" i="10"/>
  <c r="P116" i="10"/>
  <c r="O116" i="10"/>
  <c r="P115" i="10"/>
  <c r="O115" i="10"/>
  <c r="P114" i="10"/>
  <c r="O114" i="10"/>
  <c r="P113" i="10"/>
  <c r="O113" i="10"/>
  <c r="P112" i="10"/>
  <c r="O112" i="10"/>
  <c r="P111" i="10"/>
  <c r="O111" i="10"/>
  <c r="P110" i="10"/>
  <c r="O110" i="10"/>
  <c r="P109" i="10"/>
  <c r="O109" i="10"/>
  <c r="P108" i="10"/>
  <c r="O108" i="10"/>
  <c r="P107" i="10"/>
  <c r="O107" i="10"/>
  <c r="P106" i="10"/>
  <c r="O106" i="10"/>
  <c r="P105" i="10"/>
  <c r="O105" i="10"/>
  <c r="P104" i="10"/>
  <c r="O104" i="10"/>
  <c r="P103" i="10"/>
  <c r="O103" i="10"/>
  <c r="P102" i="10"/>
  <c r="O102" i="10"/>
  <c r="P100" i="10"/>
  <c r="O100" i="10"/>
  <c r="P99" i="10"/>
  <c r="O99" i="10"/>
  <c r="P97" i="10"/>
  <c r="O97" i="10"/>
  <c r="P95" i="10"/>
  <c r="O95" i="10"/>
  <c r="P94" i="10"/>
  <c r="O94" i="10"/>
  <c r="P93" i="10"/>
  <c r="O93" i="10"/>
  <c r="P92" i="10"/>
  <c r="O92" i="10"/>
  <c r="P91" i="10"/>
  <c r="O91" i="10"/>
  <c r="P90" i="10"/>
  <c r="O90" i="10"/>
  <c r="P88" i="10"/>
  <c r="O88" i="10"/>
  <c r="P87" i="10"/>
  <c r="O87" i="10"/>
  <c r="P86" i="10"/>
  <c r="O86" i="10"/>
  <c r="P85" i="10"/>
  <c r="O85" i="10"/>
  <c r="P84" i="10"/>
  <c r="O84" i="10"/>
  <c r="P83" i="10"/>
  <c r="O83" i="10"/>
  <c r="P82" i="10"/>
  <c r="O82" i="10"/>
  <c r="P81" i="10"/>
  <c r="O81" i="10"/>
  <c r="P80" i="10"/>
  <c r="O80" i="10"/>
  <c r="P79" i="10"/>
  <c r="O79" i="10"/>
  <c r="P78" i="10"/>
  <c r="O78" i="10"/>
  <c r="P77" i="10"/>
  <c r="O77" i="10"/>
  <c r="P76" i="10"/>
  <c r="O76" i="10"/>
  <c r="P75" i="10"/>
  <c r="O75" i="10"/>
  <c r="P74" i="10"/>
  <c r="O74" i="10"/>
  <c r="P73" i="10"/>
  <c r="O73" i="10"/>
  <c r="P72" i="10"/>
  <c r="O72" i="10"/>
  <c r="P71" i="10"/>
  <c r="O71" i="10"/>
  <c r="P70" i="10"/>
  <c r="O70" i="10"/>
  <c r="P69" i="10"/>
  <c r="O69" i="10"/>
  <c r="P68" i="10"/>
  <c r="O68" i="10"/>
  <c r="P67" i="10"/>
  <c r="O67" i="10"/>
  <c r="P66" i="10"/>
  <c r="O66" i="10"/>
  <c r="P64" i="10"/>
  <c r="O64" i="10"/>
  <c r="P63" i="10"/>
  <c r="O63" i="10"/>
  <c r="P62" i="10"/>
  <c r="O62" i="10"/>
  <c r="P60" i="10"/>
  <c r="O60" i="10"/>
  <c r="P59" i="10"/>
  <c r="O59" i="10"/>
  <c r="P58" i="10"/>
  <c r="O58" i="10"/>
  <c r="P57" i="10"/>
  <c r="O57" i="10"/>
  <c r="P56" i="10"/>
  <c r="O56" i="10"/>
  <c r="P55" i="10"/>
  <c r="O55" i="10"/>
  <c r="P54" i="10"/>
  <c r="O54" i="10"/>
  <c r="P53" i="10"/>
  <c r="O53" i="10"/>
  <c r="P52" i="10"/>
  <c r="O52" i="10"/>
  <c r="P51" i="10"/>
  <c r="O51" i="10"/>
  <c r="P50" i="10"/>
  <c r="O50" i="10"/>
  <c r="P49" i="10"/>
  <c r="O49" i="10"/>
  <c r="P48" i="10"/>
  <c r="O48" i="10"/>
  <c r="P47" i="10"/>
  <c r="O47" i="10"/>
  <c r="P46" i="10"/>
  <c r="O46" i="10"/>
  <c r="P44" i="10"/>
  <c r="O44" i="10"/>
  <c r="P43" i="10"/>
  <c r="O43" i="10"/>
  <c r="P42" i="10"/>
  <c r="O42" i="10"/>
  <c r="P41" i="10"/>
  <c r="O41" i="10"/>
  <c r="P40" i="10"/>
  <c r="O40" i="10"/>
  <c r="P39" i="10"/>
  <c r="O39" i="10"/>
  <c r="P38" i="10"/>
  <c r="O38" i="10"/>
  <c r="P37" i="10"/>
  <c r="O37" i="10"/>
  <c r="P36" i="10"/>
  <c r="O36" i="10"/>
  <c r="P35" i="10"/>
  <c r="O35" i="10"/>
  <c r="P34" i="10"/>
  <c r="O34" i="10"/>
  <c r="P33" i="10"/>
  <c r="O33" i="10"/>
  <c r="P31" i="10"/>
  <c r="O31" i="10"/>
  <c r="P30" i="10"/>
  <c r="O30" i="10"/>
  <c r="P29" i="10"/>
  <c r="O29" i="10"/>
  <c r="P28" i="10"/>
  <c r="O28" i="10"/>
  <c r="P27" i="10"/>
  <c r="O27" i="10"/>
  <c r="P26" i="10"/>
  <c r="O26" i="10"/>
  <c r="P25" i="10"/>
  <c r="O25" i="10"/>
  <c r="P24" i="10"/>
  <c r="O24" i="10"/>
  <c r="P23" i="10"/>
  <c r="O23" i="10"/>
  <c r="P22" i="10"/>
  <c r="O22" i="10"/>
  <c r="P21" i="10"/>
  <c r="O21" i="10"/>
  <c r="P20" i="10"/>
  <c r="O20" i="10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P11" i="10"/>
  <c r="O11" i="10"/>
  <c r="P10" i="10"/>
  <c r="O10" i="10"/>
  <c r="P9" i="10"/>
  <c r="O9" i="10"/>
  <c r="P8" i="10"/>
  <c r="O8" i="10"/>
  <c r="P7" i="10"/>
  <c r="O7" i="10"/>
  <c r="P6" i="10"/>
  <c r="O6" i="10"/>
  <c r="P5" i="10"/>
  <c r="O5" i="10"/>
  <c r="P4" i="10"/>
  <c r="O4" i="10"/>
  <c r="P3" i="10"/>
  <c r="O3" i="10"/>
  <c r="Q3" i="10" l="1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3" i="10"/>
  <c r="Q34" i="10"/>
  <c r="Q35" i="10"/>
  <c r="Q37" i="10"/>
  <c r="Q38" i="10"/>
  <c r="Q39" i="10"/>
  <c r="Q41" i="10"/>
  <c r="Q42" i="10"/>
  <c r="Q43" i="10"/>
  <c r="Q46" i="10"/>
  <c r="Q47" i="10"/>
  <c r="Q48" i="10"/>
  <c r="Q49" i="10"/>
  <c r="Q50" i="10"/>
  <c r="Q52" i="10"/>
  <c r="Q53" i="10"/>
  <c r="Q55" i="10"/>
  <c r="Q56" i="10"/>
  <c r="Q58" i="10"/>
  <c r="Q60" i="10"/>
  <c r="Q62" i="10"/>
  <c r="Q64" i="10"/>
  <c r="Q66" i="10"/>
  <c r="Q67" i="10"/>
  <c r="Q68" i="10"/>
  <c r="Q69" i="10"/>
  <c r="Q71" i="10"/>
  <c r="Q72" i="10"/>
  <c r="Q74" i="10"/>
  <c r="Q75" i="10"/>
  <c r="Q78" i="10"/>
  <c r="Q79" i="10"/>
  <c r="Q81" i="10"/>
  <c r="Q82" i="10"/>
  <c r="Q84" i="10"/>
  <c r="Q85" i="10"/>
  <c r="Q87" i="10"/>
  <c r="Q88" i="10"/>
  <c r="Q90" i="10"/>
  <c r="Q91" i="10"/>
  <c r="Q93" i="10"/>
  <c r="Q94" i="10"/>
  <c r="Q95" i="10"/>
  <c r="Q97" i="10"/>
  <c r="Q102" i="10"/>
  <c r="Q103" i="10"/>
  <c r="Q104" i="10"/>
  <c r="Q106" i="10"/>
  <c r="Q107" i="10"/>
  <c r="Q109" i="10"/>
  <c r="Q110" i="10"/>
  <c r="Q111" i="10"/>
  <c r="Q113" i="10"/>
  <c r="Q114" i="10"/>
  <c r="Q115" i="10"/>
  <c r="Q116" i="10"/>
  <c r="Q118" i="10"/>
  <c r="Q119" i="10"/>
  <c r="Q120" i="10"/>
  <c r="Q122" i="10"/>
  <c r="Q124" i="10"/>
  <c r="Q126" i="10"/>
  <c r="Q128" i="10"/>
  <c r="Q129" i="10"/>
  <c r="Q130" i="10"/>
  <c r="Q133" i="10"/>
  <c r="Q135" i="10"/>
  <c r="Q136" i="10"/>
  <c r="Q137" i="10"/>
  <c r="Q36" i="10"/>
  <c r="Q40" i="10"/>
  <c r="Q44" i="10"/>
  <c r="Q51" i="10"/>
  <c r="Q54" i="10"/>
  <c r="Q57" i="10"/>
  <c r="Q59" i="10"/>
  <c r="Q63" i="10"/>
  <c r="Q70" i="10"/>
  <c r="Q73" i="10"/>
  <c r="Q76" i="10"/>
  <c r="Q77" i="10"/>
  <c r="Q80" i="10"/>
  <c r="Q83" i="10"/>
  <c r="Q86" i="10"/>
  <c r="Q92" i="10"/>
  <c r="Q99" i="10"/>
  <c r="Q100" i="10"/>
  <c r="Q105" i="10"/>
  <c r="Q108" i="10"/>
  <c r="Q112" i="10"/>
  <c r="Q117" i="10"/>
  <c r="Q121" i="10"/>
  <c r="Q125" i="10"/>
  <c r="Q127" i="10"/>
  <c r="Q131" i="10"/>
  <c r="Q134" i="10"/>
</calcChain>
</file>

<file path=xl/sharedStrings.xml><?xml version="1.0" encoding="utf-8"?>
<sst xmlns="http://schemas.openxmlformats.org/spreadsheetml/2006/main" count="575" uniqueCount="157">
  <si>
    <t>Ostur, viðbit og mjólkurvörur</t>
  </si>
  <si>
    <t>Brauðmeti, kex og morgunkorn</t>
  </si>
  <si>
    <t>Kjötvörur og álegg</t>
  </si>
  <si>
    <t>Frosnar vörur</t>
  </si>
  <si>
    <t>Dósamatur og þurrvörur</t>
  </si>
  <si>
    <t>Drykkjarvörur, sætindi og snakk</t>
  </si>
  <si>
    <t>Kaffi, te og kakómalt</t>
  </si>
  <si>
    <t>Maxwell House kaffi 500 g</t>
  </si>
  <si>
    <t xml:space="preserve">Hreinlætisvörur </t>
  </si>
  <si>
    <t>Nóa rjómakúlur 150gr</t>
  </si>
  <si>
    <t>Síríus Rjómasúkkulaði með hnetum og rúsínum 150 gr</t>
  </si>
  <si>
    <t>Fanta 0,5l</t>
  </si>
  <si>
    <t>Súrmjólk 1l</t>
  </si>
  <si>
    <t>Smjörvi 300gr</t>
  </si>
  <si>
    <t>Létt og laggott 400g</t>
  </si>
  <si>
    <t>Húsavíkurjógúrt 0,5l, með hnetu og karmellub.</t>
  </si>
  <si>
    <t>LGG 390 gr, jarðaber, 6 í pakka</t>
  </si>
  <si>
    <t>Kjörís, mjúkís vanillu 1l</t>
  </si>
  <si>
    <t>Sun Lolly - jarðaberja 10 stk.</t>
  </si>
  <si>
    <t>Perur- Ódýrasta kílóverð</t>
  </si>
  <si>
    <t>Lime, ódýrasta kílóverð</t>
  </si>
  <si>
    <t>Sítróna- Ódýrasta kílóverð</t>
  </si>
  <si>
    <t>KEA skyr drykkur, m/jarðab og banabragði, 250ml</t>
  </si>
  <si>
    <t>Pepsí max 2 l</t>
  </si>
  <si>
    <t>Svart te frá Melroses te í rauðum umbúðum - ódýrasta stykkjaverð</t>
  </si>
  <si>
    <t>MS Benecol 6*65 ml - appelsínu</t>
  </si>
  <si>
    <t>Bíóbú jógúrt 170 gr - kókos</t>
  </si>
  <si>
    <t>KEA skyr 200 gr - karmellu</t>
  </si>
  <si>
    <t>MS íþróttasúrmjólk 500 gr</t>
  </si>
  <si>
    <t>MS óðals ostur Maríbó 330 gr</t>
  </si>
  <si>
    <t>Búrfell taðreykt hangiálegg - ódýrasta kílóverð</t>
  </si>
  <si>
    <t>Alí beikon - ódýrasta kílóverð</t>
  </si>
  <si>
    <t>Búrfell kindabjúgu - ódýrasta kílóverð</t>
  </si>
  <si>
    <t>Grísa/svína gúllas - ódýrasta kílóverð</t>
  </si>
  <si>
    <t>Vilko vöfflumix 500 gr</t>
  </si>
  <si>
    <t>Kíwí - Ódýrasta kílóverð</t>
  </si>
  <si>
    <t>Mömmu hindberjasaft 625 gr</t>
  </si>
  <si>
    <t xml:space="preserve">The berry company safi 1 l - Blueberry </t>
  </si>
  <si>
    <t>Egils þykkni anansbragð 1 l</t>
  </si>
  <si>
    <t>Flórídana heilsusafi plastflaska - líter</t>
  </si>
  <si>
    <t>Trópí tríó 3*250 ml</t>
  </si>
  <si>
    <t>Sambó þristur í poka 250 gr</t>
  </si>
  <si>
    <t>Lindu buff 3 eins í pakka</t>
  </si>
  <si>
    <t>Grænt Hreinol 0,5 l</t>
  </si>
  <si>
    <t>Murr lamba kattamatur 100 gr</t>
  </si>
  <si>
    <t>Barnamatur Gerber eplamauk 80 gr</t>
  </si>
  <si>
    <t>Campell´s sveppasúpa 295 gr</t>
  </si>
  <si>
    <t>Royale búðingur jarðaberja</t>
  </si>
  <si>
    <t>Swiss miss m/sykurpúðum 737 gr</t>
  </si>
  <si>
    <t>Rófur - ódýrasta kílóverð</t>
  </si>
  <si>
    <t>e</t>
  </si>
  <si>
    <t>em</t>
  </si>
  <si>
    <t>Fjarðarkaup - HF</t>
  </si>
  <si>
    <t xml:space="preserve">Verð </t>
  </si>
  <si>
    <t>Hæsta verð</t>
  </si>
  <si>
    <t>Lægsta verð</t>
  </si>
  <si>
    <t xml:space="preserve">Munur á hæsta og lægsta </t>
  </si>
  <si>
    <t>Merrild mellemristet 103 kaffi 500gr</t>
  </si>
  <si>
    <t>St. dalfour sulta með bláberjum 284 gr</t>
  </si>
  <si>
    <t>Red bul 250 ml</t>
  </si>
  <si>
    <t>Kornax Heilhveiti - 2kg</t>
  </si>
  <si>
    <t>Lambahjörtu fersk - ódýrasta kílóverð</t>
  </si>
  <si>
    <t>Lambalifur fersk - ódýrasta kílóverð</t>
  </si>
  <si>
    <t>Hámark próteindrykkur 0,25l jarðab í fernu - 1stk</t>
  </si>
  <si>
    <t>Grod ris, grjónagrautsgrjón 1kg</t>
  </si>
  <si>
    <t>Gatorade orange 1/2l</t>
  </si>
  <si>
    <t>Léttbjór Egils pilsner 1/2l</t>
  </si>
  <si>
    <t>Lays snakk salt 175 gr</t>
  </si>
  <si>
    <t>Gerber eplasafi 175 ml</t>
  </si>
  <si>
    <t>Nescafé gull 200gr</t>
  </si>
  <si>
    <t>Quaker Havrefras koddar 375gr</t>
  </si>
  <si>
    <t>Hleðslu skyr m/bláberjum 200gr</t>
  </si>
  <si>
    <t>Iceland - Engihjalla</t>
  </si>
  <si>
    <t>10/11 - Laugavegi</t>
  </si>
  <si>
    <t>Kaskó - Húsavík</t>
  </si>
  <si>
    <t xml:space="preserve">Rækjusmurostur 18% 250g </t>
  </si>
  <si>
    <t xml:space="preserve">Ávextir og grænmeti </t>
  </si>
  <si>
    <t>MS sýrður rjómi 18% 180 gr</t>
  </si>
  <si>
    <t>Laxaflak/bitar - með roði - ódýrasta kílóverð</t>
  </si>
  <si>
    <t>Búrfell Brauðskinka - ódýrasta kílóverð</t>
  </si>
  <si>
    <t>Beyglur frá Samsölubakarí með kanil og rúsínum - 6 st</t>
  </si>
  <si>
    <t xml:space="preserve">El´Vital balsam Nutri gloss 200ml  </t>
  </si>
  <si>
    <t>Gerber sveskjur frá 4m. 80 gr</t>
  </si>
  <si>
    <t>SMA nr.1 from birth 450 gr</t>
  </si>
  <si>
    <t>Neslé Pære, banan&amp;yogurt frá 6m. 195 gr</t>
  </si>
  <si>
    <t>Lambi eldhúsrúllur hvítar 3 stk</t>
  </si>
  <si>
    <t>Betty crocker - Devils food cake mix 500 gr</t>
  </si>
  <si>
    <t>Betty crocker - Carrot cake mix 500 gr</t>
  </si>
  <si>
    <t>Betty crocker - vanilla icing 450 gr</t>
  </si>
  <si>
    <t>Betty crocker - chocolate fudge icing 450 gr</t>
  </si>
  <si>
    <t>Toro Ítölsk grýta 168 gr</t>
  </si>
  <si>
    <t>Lýsi sport þrenna 16 dagskammtar</t>
  </si>
  <si>
    <t>MS súkkulaðimjólk 1/2 l</t>
  </si>
  <si>
    <t>MS kotasæla 200 gr</t>
  </si>
  <si>
    <t>Betolli viðbit 250 gr</t>
  </si>
  <si>
    <t>Óðals havarti krydd ostur 300 gr</t>
  </si>
  <si>
    <t>Ostakaka hindber 600 gr</t>
  </si>
  <si>
    <t>Bíó-bú AB jógúrt 170 ml</t>
  </si>
  <si>
    <t>Heimilisgrjónagrautur 500 ml</t>
  </si>
  <si>
    <t>Sýrður rjómi Mjólka 10% 180 gr</t>
  </si>
  <si>
    <t>Undarenna 1l - ódýrasta l</t>
  </si>
  <si>
    <t>Stoðmjólk 500 ml</t>
  </si>
  <si>
    <t>ab ostur  - ód kg</t>
  </si>
  <si>
    <t>Gunnars mayonnaise 500 ml</t>
  </si>
  <si>
    <t>Heilhveitibrauð ód kg - skrá allt</t>
  </si>
  <si>
    <t>Franskbrauð ód. Kg - skrá allt</t>
  </si>
  <si>
    <t>Ritz 200 gr</t>
  </si>
  <si>
    <t>Wasa fibre 230 gr</t>
  </si>
  <si>
    <t>Burger sesame 250 gr</t>
  </si>
  <si>
    <t>Kavli - Korni Flatbrod 300 gr</t>
  </si>
  <si>
    <t xml:space="preserve">maryland 172 gr double choc. </t>
  </si>
  <si>
    <t>Jacob´s fig rolls 200 gr</t>
  </si>
  <si>
    <t>Jacobs clup orange 8 stk</t>
  </si>
  <si>
    <t>OREO original 4*176 gr</t>
  </si>
  <si>
    <t>Frón mjólkurkex 400 gr</t>
  </si>
  <si>
    <t>Góa æðibitar 200 gr</t>
  </si>
  <si>
    <t>Lindu rísbuff 200 gr í kassa</t>
  </si>
  <si>
    <t>Stjörnu ostapopp 100 gr</t>
  </si>
  <si>
    <t>Lorenz saltstangir 250 gr</t>
  </si>
  <si>
    <t>Fairy lemon 433 ml</t>
  </si>
  <si>
    <t>KEA köld hvítlaukssósa 250 ml</t>
  </si>
  <si>
    <t>Gillette fusion proglide power rakvél</t>
  </si>
  <si>
    <t>Hunt´s puree 305 gr í dós</t>
  </si>
  <si>
    <t>Hunt´s pasta sause Cheese&amp;garlic 680 gr</t>
  </si>
  <si>
    <t>ORA sardínur í olíu 106 gr</t>
  </si>
  <si>
    <t>Ríó kaaber kaffi 450 gr - blátt</t>
  </si>
  <si>
    <t>BKI milliristað kaffi classic 500 gr</t>
  </si>
  <si>
    <t>Gevalia kaffi original 500 gr</t>
  </si>
  <si>
    <t>Fersk ýsuflök - ód kg</t>
  </si>
  <si>
    <t>SS - Sviðasulta í 2 sneiðum - 210 gr - skrá kg</t>
  </si>
  <si>
    <t>Ali peperoni 0,122 gr - skrá kg</t>
  </si>
  <si>
    <t>SS- Eðalbeikon í sneiðum - skrá kg</t>
  </si>
  <si>
    <t>Holta kjúklinga álegg 0,115 gr - skrá kg</t>
  </si>
  <si>
    <t>Goða kindakæfa 150 gr - skrá kg</t>
  </si>
  <si>
    <t>Bananar - Ódýrasta kílóverð</t>
  </si>
  <si>
    <t>sætar kartöflur - Ódýrasta kílóverð</t>
  </si>
  <si>
    <t>Iceberg - Ódýrasta kílóverð</t>
  </si>
  <si>
    <t>Engifer - Ódýrasta kílóverð</t>
  </si>
  <si>
    <t>Sveppir í boxi - íslenskir - Ódýrasta kílóverð</t>
  </si>
  <si>
    <t>Mix 2l</t>
  </si>
  <si>
    <t>Coca cola 2l</t>
  </si>
  <si>
    <t>Agúrka íslensk - Ódýrasta kílóverð - passa stk verð</t>
  </si>
  <si>
    <t>Tilda basmalti grjón 4*125gr</t>
  </si>
  <si>
    <t>Dansukker - ód kg</t>
  </si>
  <si>
    <t>Hagkaup - Seltjarnarnesi</t>
  </si>
  <si>
    <t>Nóatún - Grafarholti</t>
  </si>
  <si>
    <t>Víðir - Hringbraut</t>
  </si>
  <si>
    <t>Verð</t>
  </si>
  <si>
    <t>Kjarval - Hellu</t>
  </si>
  <si>
    <t>Samkaup Strax - Seyðisfirði</t>
  </si>
  <si>
    <t>Nettó - Selfossi</t>
  </si>
  <si>
    <t>Hunt´s stewed niðursoðnir tómatar 411 gr</t>
  </si>
  <si>
    <t>Krónan - Akranesi</t>
  </si>
  <si>
    <t>abt mjólk, með jarðaberjum og múslí 163 gr</t>
  </si>
  <si>
    <t>Bónus - Borgarnesi</t>
  </si>
  <si>
    <t>Samkaup Úrval - Ísafirði</t>
  </si>
  <si>
    <t>Verðkönnun ASÍ í matvöruverslunum 30.09.13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</si>
</sst>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textRotation="90"/>
    </xf>
    <xf numFmtId="0" fontId="1" fillId="5" borderId="17" xfId="0" applyFont="1" applyFill="1" applyBorder="1" applyAlignment="1">
      <alignment horizontal="center" textRotation="90" wrapText="1"/>
    </xf>
    <xf numFmtId="0" fontId="1" fillId="6" borderId="17" xfId="0" applyFont="1" applyFill="1" applyBorder="1" applyAlignment="1">
      <alignment horizontal="center" textRotation="90" wrapText="1"/>
    </xf>
    <xf numFmtId="0" fontId="1" fillId="8" borderId="17" xfId="0" applyFont="1" applyFill="1" applyBorder="1" applyAlignment="1">
      <alignment horizontal="center" textRotation="90" wrapText="1"/>
    </xf>
    <xf numFmtId="0" fontId="1" fillId="9" borderId="17" xfId="0" applyFont="1" applyFill="1" applyBorder="1" applyAlignment="1">
      <alignment horizontal="center" textRotation="90" wrapText="1"/>
    </xf>
    <xf numFmtId="0" fontId="1" fillId="11" borderId="17" xfId="0" applyFont="1" applyFill="1" applyBorder="1" applyAlignment="1">
      <alignment horizontal="center" textRotation="90" wrapText="1"/>
    </xf>
    <xf numFmtId="164" fontId="2" fillId="0" borderId="1" xfId="1" applyNumberFormat="1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textRotation="90"/>
    </xf>
    <xf numFmtId="164" fontId="2" fillId="4" borderId="1" xfId="1" applyNumberFormat="1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textRotation="90" wrapText="1"/>
    </xf>
    <xf numFmtId="0" fontId="1" fillId="13" borderId="17" xfId="0" applyFont="1" applyFill="1" applyBorder="1" applyAlignment="1">
      <alignment horizontal="center" textRotation="90" wrapText="1"/>
    </xf>
    <xf numFmtId="0" fontId="1" fillId="14" borderId="17" xfId="0" applyFont="1" applyFill="1" applyBorder="1" applyAlignment="1">
      <alignment horizontal="center" textRotation="90" wrapText="1"/>
    </xf>
    <xf numFmtId="0" fontId="2" fillId="4" borderId="17" xfId="0" applyFont="1" applyFill="1" applyBorder="1" applyAlignment="1">
      <alignment horizontal="center" textRotation="90"/>
    </xf>
    <xf numFmtId="164" fontId="2" fillId="0" borderId="6" xfId="1" applyNumberFormat="1" applyFont="1" applyBorder="1" applyAlignment="1">
      <alignment horizontal="center" vertical="center"/>
    </xf>
    <xf numFmtId="164" fontId="2" fillId="4" borderId="6" xfId="1" applyNumberFormat="1" applyFont="1" applyFill="1" applyBorder="1" applyAlignment="1">
      <alignment horizontal="center" vertical="center"/>
    </xf>
    <xf numFmtId="9" fontId="2" fillId="0" borderId="7" xfId="2" applyFont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textRotation="90" wrapText="1"/>
    </xf>
    <xf numFmtId="0" fontId="1" fillId="10" borderId="2" xfId="0" applyFont="1" applyFill="1" applyBorder="1" applyAlignment="1">
      <alignment horizontal="center" textRotation="90" wrapText="1"/>
    </xf>
    <xf numFmtId="164" fontId="2" fillId="4" borderId="22" xfId="1" applyNumberFormat="1" applyFont="1" applyFill="1" applyBorder="1" applyAlignment="1">
      <alignment horizontal="center" vertical="center"/>
    </xf>
    <xf numFmtId="0" fontId="1" fillId="15" borderId="27" xfId="0" applyFont="1" applyFill="1" applyBorder="1" applyAlignment="1">
      <alignment horizontal="center" textRotation="90" wrapText="1"/>
    </xf>
    <xf numFmtId="0" fontId="1" fillId="17" borderId="17" xfId="0" applyFont="1" applyFill="1" applyBorder="1" applyAlignment="1">
      <alignment horizontal="center" textRotation="90" wrapText="1"/>
    </xf>
    <xf numFmtId="9" fontId="2" fillId="0" borderId="23" xfId="2" applyFont="1" applyBorder="1" applyAlignment="1">
      <alignment horizontal="center" vertical="center" wrapText="1"/>
    </xf>
    <xf numFmtId="0" fontId="2" fillId="3" borderId="18" xfId="0" applyFont="1" applyFill="1" applyBorder="1"/>
    <xf numFmtId="0" fontId="4" fillId="0" borderId="2" xfId="0" applyFont="1" applyBorder="1" applyAlignment="1">
      <alignment horizont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textRotation="90" wrapText="1"/>
    </xf>
    <xf numFmtId="164" fontId="2" fillId="0" borderId="21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29" xfId="1" applyNumberFormat="1" applyFont="1" applyBorder="1" applyAlignment="1">
      <alignment horizontal="center" vertical="center"/>
    </xf>
    <xf numFmtId="164" fontId="1" fillId="3" borderId="12" xfId="1" applyNumberFormat="1" applyFont="1" applyFill="1" applyBorder="1" applyAlignment="1">
      <alignment horizontal="center" vertical="center"/>
    </xf>
    <xf numFmtId="164" fontId="1" fillId="3" borderId="15" xfId="1" applyNumberFormat="1" applyFont="1" applyFill="1" applyBorder="1" applyAlignment="1">
      <alignment horizontal="center" vertical="center"/>
    </xf>
    <xf numFmtId="164" fontId="1" fillId="3" borderId="13" xfId="1" applyNumberFormat="1" applyFont="1" applyFill="1" applyBorder="1" applyAlignment="1">
      <alignment horizontal="center" vertical="center"/>
    </xf>
    <xf numFmtId="164" fontId="1" fillId="3" borderId="28" xfId="1" applyNumberFormat="1" applyFont="1" applyFill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164" fontId="1" fillId="3" borderId="27" xfId="1" applyNumberFormat="1" applyFont="1" applyFill="1" applyBorder="1" applyAlignment="1">
      <alignment horizontal="center" vertical="center"/>
    </xf>
    <xf numFmtId="164" fontId="1" fillId="3" borderId="17" xfId="1" applyNumberFormat="1" applyFont="1" applyFill="1" applyBorder="1" applyAlignment="1">
      <alignment horizontal="center" vertical="center"/>
    </xf>
    <xf numFmtId="164" fontId="1" fillId="3" borderId="24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2" fillId="18" borderId="16" xfId="0" applyFont="1" applyFill="1" applyBorder="1" applyAlignment="1">
      <alignment horizontal="center" textRotation="90"/>
    </xf>
    <xf numFmtId="0" fontId="2" fillId="18" borderId="16" xfId="0" applyFont="1" applyFill="1" applyBorder="1"/>
    <xf numFmtId="164" fontId="2" fillId="18" borderId="21" xfId="1" applyNumberFormat="1" applyFont="1" applyFill="1" applyBorder="1" applyAlignment="1">
      <alignment horizontal="center" vertical="center"/>
    </xf>
    <xf numFmtId="164" fontId="2" fillId="18" borderId="3" xfId="1" applyNumberFormat="1" applyFont="1" applyFill="1" applyBorder="1" applyAlignment="1">
      <alignment horizontal="center" vertical="center"/>
    </xf>
    <xf numFmtId="0" fontId="2" fillId="18" borderId="25" xfId="0" applyFont="1" applyFill="1" applyBorder="1" applyAlignment="1">
      <alignment horizontal="center" vertical="center"/>
    </xf>
    <xf numFmtId="164" fontId="2" fillId="18" borderId="5" xfId="1" applyNumberFormat="1" applyFont="1" applyFill="1" applyBorder="1" applyAlignment="1">
      <alignment horizontal="center" vertical="center"/>
    </xf>
    <xf numFmtId="0" fontId="2" fillId="4" borderId="17" xfId="0" applyFont="1" applyFill="1" applyBorder="1"/>
    <xf numFmtId="0" fontId="2" fillId="4" borderId="3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1022695</xdr:colOff>
      <xdr:row>0</xdr:row>
      <xdr:rowOff>195703</xdr:rowOff>
    </xdr:from>
    <xdr:to>
      <xdr:col>0</xdr:col>
      <xdr:colOff>1965670</xdr:colOff>
      <xdr:row>0</xdr:row>
      <xdr:rowOff>957703</xdr:rowOff>
    </xdr:to>
    <xdr:pic>
      <xdr:nvPicPr>
        <xdr:cNvPr id="10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695" y="195703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67</xdr:row>
      <xdr:rowOff>0</xdr:rowOff>
    </xdr:from>
    <xdr:to>
      <xdr:col>0</xdr:col>
      <xdr:colOff>1866900</xdr:colOff>
      <xdr:row>67</xdr:row>
      <xdr:rowOff>0</xdr:rowOff>
    </xdr:to>
    <xdr:pic>
      <xdr:nvPicPr>
        <xdr:cNvPr id="1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3110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67</xdr:row>
      <xdr:rowOff>0</xdr:rowOff>
    </xdr:from>
    <xdr:to>
      <xdr:col>0</xdr:col>
      <xdr:colOff>1866900</xdr:colOff>
      <xdr:row>67</xdr:row>
      <xdr:rowOff>0</xdr:rowOff>
    </xdr:to>
    <xdr:pic>
      <xdr:nvPicPr>
        <xdr:cNvPr id="1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3110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132</xdr:row>
      <xdr:rowOff>0</xdr:rowOff>
    </xdr:from>
    <xdr:to>
      <xdr:col>0</xdr:col>
      <xdr:colOff>1866900</xdr:colOff>
      <xdr:row>132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504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132</xdr:row>
      <xdr:rowOff>0</xdr:rowOff>
    </xdr:from>
    <xdr:to>
      <xdr:col>0</xdr:col>
      <xdr:colOff>1866900</xdr:colOff>
      <xdr:row>132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504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123</xdr:row>
      <xdr:rowOff>0</xdr:rowOff>
    </xdr:from>
    <xdr:to>
      <xdr:col>0</xdr:col>
      <xdr:colOff>1866900</xdr:colOff>
      <xdr:row>123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8333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123</xdr:row>
      <xdr:rowOff>0</xdr:rowOff>
    </xdr:from>
    <xdr:to>
      <xdr:col>0</xdr:col>
      <xdr:colOff>1866900</xdr:colOff>
      <xdr:row>123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8333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99</xdr:row>
      <xdr:rowOff>0</xdr:rowOff>
    </xdr:from>
    <xdr:to>
      <xdr:col>0</xdr:col>
      <xdr:colOff>1866900</xdr:colOff>
      <xdr:row>99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4817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99</xdr:row>
      <xdr:rowOff>0</xdr:rowOff>
    </xdr:from>
    <xdr:to>
      <xdr:col>0</xdr:col>
      <xdr:colOff>1866900</xdr:colOff>
      <xdr:row>99</xdr:row>
      <xdr:rowOff>0</xdr:rowOff>
    </xdr:to>
    <xdr:pic>
      <xdr:nvPicPr>
        <xdr:cNvPr id="2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4817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79</xdr:row>
      <xdr:rowOff>0</xdr:rowOff>
    </xdr:from>
    <xdr:to>
      <xdr:col>0</xdr:col>
      <xdr:colOff>1866900</xdr:colOff>
      <xdr:row>79</xdr:row>
      <xdr:rowOff>0</xdr:rowOff>
    </xdr:to>
    <xdr:pic>
      <xdr:nvPicPr>
        <xdr:cNvPr id="2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5130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79</xdr:row>
      <xdr:rowOff>0</xdr:rowOff>
    </xdr:from>
    <xdr:to>
      <xdr:col>0</xdr:col>
      <xdr:colOff>1866900</xdr:colOff>
      <xdr:row>79</xdr:row>
      <xdr:rowOff>0</xdr:rowOff>
    </xdr:to>
    <xdr:pic>
      <xdr:nvPicPr>
        <xdr:cNvPr id="3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5130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67</xdr:row>
      <xdr:rowOff>0</xdr:rowOff>
    </xdr:from>
    <xdr:to>
      <xdr:col>0</xdr:col>
      <xdr:colOff>1866900</xdr:colOff>
      <xdr:row>67</xdr:row>
      <xdr:rowOff>0</xdr:rowOff>
    </xdr:to>
    <xdr:pic>
      <xdr:nvPicPr>
        <xdr:cNvPr id="3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3110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67</xdr:row>
      <xdr:rowOff>0</xdr:rowOff>
    </xdr:from>
    <xdr:to>
      <xdr:col>0</xdr:col>
      <xdr:colOff>1866900</xdr:colOff>
      <xdr:row>67</xdr:row>
      <xdr:rowOff>0</xdr:rowOff>
    </xdr:to>
    <xdr:pic>
      <xdr:nvPicPr>
        <xdr:cNvPr id="3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3110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3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467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3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467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3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21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3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21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3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89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0</xdr:col>
      <xdr:colOff>1866900</xdr:colOff>
      <xdr:row>27</xdr:row>
      <xdr:rowOff>0</xdr:rowOff>
    </xdr:to>
    <xdr:pic>
      <xdr:nvPicPr>
        <xdr:cNvPr id="3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89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0</xdr:col>
      <xdr:colOff>1866900</xdr:colOff>
      <xdr:row>12</xdr:row>
      <xdr:rowOff>0</xdr:rowOff>
    </xdr:to>
    <xdr:pic>
      <xdr:nvPicPr>
        <xdr:cNvPr id="3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47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0</xdr:col>
      <xdr:colOff>1866900</xdr:colOff>
      <xdr:row>12</xdr:row>
      <xdr:rowOff>0</xdr:rowOff>
    </xdr:to>
    <xdr:pic>
      <xdr:nvPicPr>
        <xdr:cNvPr id="4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47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1866900</xdr:colOff>
      <xdr:row>29</xdr:row>
      <xdr:rowOff>0</xdr:rowOff>
    </xdr:to>
    <xdr:pic>
      <xdr:nvPicPr>
        <xdr:cNvPr id="4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771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1866900</xdr:colOff>
      <xdr:row>29</xdr:row>
      <xdr:rowOff>0</xdr:rowOff>
    </xdr:to>
    <xdr:pic>
      <xdr:nvPicPr>
        <xdr:cNvPr id="4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771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55</xdr:row>
      <xdr:rowOff>0</xdr:rowOff>
    </xdr:from>
    <xdr:to>
      <xdr:col>0</xdr:col>
      <xdr:colOff>1866900</xdr:colOff>
      <xdr:row>55</xdr:row>
      <xdr:rowOff>0</xdr:rowOff>
    </xdr:to>
    <xdr:pic>
      <xdr:nvPicPr>
        <xdr:cNvPr id="4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689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1866900</xdr:colOff>
      <xdr:row>55</xdr:row>
      <xdr:rowOff>0</xdr:rowOff>
    </xdr:from>
    <xdr:to>
      <xdr:col>0</xdr:col>
      <xdr:colOff>1866900</xdr:colOff>
      <xdr:row>55</xdr:row>
      <xdr:rowOff>0</xdr:rowOff>
    </xdr:to>
    <xdr:pic>
      <xdr:nvPicPr>
        <xdr:cNvPr id="4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689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1866900</xdr:colOff>
      <xdr:row>48</xdr:row>
      <xdr:rowOff>0</xdr:rowOff>
    </xdr:to>
    <xdr:pic>
      <xdr:nvPicPr>
        <xdr:cNvPr id="4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9594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1866900</xdr:colOff>
      <xdr:row>48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9594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87</xdr:row>
      <xdr:rowOff>0</xdr:rowOff>
    </xdr:from>
    <xdr:to>
      <xdr:col>0</xdr:col>
      <xdr:colOff>1866900</xdr:colOff>
      <xdr:row>87</xdr:row>
      <xdr:rowOff>0</xdr:rowOff>
    </xdr:to>
    <xdr:pic>
      <xdr:nvPicPr>
        <xdr:cNvPr id="5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5539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87</xdr:row>
      <xdr:rowOff>0</xdr:rowOff>
    </xdr:from>
    <xdr:to>
      <xdr:col>0</xdr:col>
      <xdr:colOff>1866900</xdr:colOff>
      <xdr:row>87</xdr:row>
      <xdr:rowOff>0</xdr:rowOff>
    </xdr:to>
    <xdr:pic>
      <xdr:nvPicPr>
        <xdr:cNvPr id="5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5539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62</xdr:row>
      <xdr:rowOff>0</xdr:rowOff>
    </xdr:from>
    <xdr:to>
      <xdr:col>0</xdr:col>
      <xdr:colOff>1866900</xdr:colOff>
      <xdr:row>62</xdr:row>
      <xdr:rowOff>0</xdr:rowOff>
    </xdr:to>
    <xdr:pic>
      <xdr:nvPicPr>
        <xdr:cNvPr id="5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942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62</xdr:row>
      <xdr:rowOff>0</xdr:rowOff>
    </xdr:from>
    <xdr:to>
      <xdr:col>0</xdr:col>
      <xdr:colOff>1866900</xdr:colOff>
      <xdr:row>62</xdr:row>
      <xdr:rowOff>0</xdr:rowOff>
    </xdr:to>
    <xdr:pic>
      <xdr:nvPicPr>
        <xdr:cNvPr id="5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942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133</xdr:row>
      <xdr:rowOff>0</xdr:rowOff>
    </xdr:from>
    <xdr:to>
      <xdr:col>0</xdr:col>
      <xdr:colOff>1866900</xdr:colOff>
      <xdr:row>133</xdr:row>
      <xdr:rowOff>0</xdr:rowOff>
    </xdr:to>
    <xdr:pic>
      <xdr:nvPicPr>
        <xdr:cNvPr id="6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58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133</xdr:row>
      <xdr:rowOff>0</xdr:rowOff>
    </xdr:from>
    <xdr:to>
      <xdr:col>0</xdr:col>
      <xdr:colOff>1866900</xdr:colOff>
      <xdr:row>133</xdr:row>
      <xdr:rowOff>0</xdr:rowOff>
    </xdr:to>
    <xdr:pic>
      <xdr:nvPicPr>
        <xdr:cNvPr id="6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58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133</xdr:row>
      <xdr:rowOff>0</xdr:rowOff>
    </xdr:from>
    <xdr:to>
      <xdr:col>0</xdr:col>
      <xdr:colOff>1866900</xdr:colOff>
      <xdr:row>133</xdr:row>
      <xdr:rowOff>0</xdr:rowOff>
    </xdr:to>
    <xdr:pic>
      <xdr:nvPicPr>
        <xdr:cNvPr id="7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58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133</xdr:row>
      <xdr:rowOff>0</xdr:rowOff>
    </xdr:from>
    <xdr:to>
      <xdr:col>0</xdr:col>
      <xdr:colOff>1866900</xdr:colOff>
      <xdr:row>133</xdr:row>
      <xdr:rowOff>0</xdr:rowOff>
    </xdr:to>
    <xdr:pic>
      <xdr:nvPicPr>
        <xdr:cNvPr id="7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58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128</xdr:row>
      <xdr:rowOff>0</xdr:rowOff>
    </xdr:from>
    <xdr:to>
      <xdr:col>0</xdr:col>
      <xdr:colOff>1866900</xdr:colOff>
      <xdr:row>128</xdr:row>
      <xdr:rowOff>0</xdr:rowOff>
    </xdr:to>
    <xdr:pic>
      <xdr:nvPicPr>
        <xdr:cNvPr id="7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30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128</xdr:row>
      <xdr:rowOff>0</xdr:rowOff>
    </xdr:from>
    <xdr:to>
      <xdr:col>0</xdr:col>
      <xdr:colOff>1866900</xdr:colOff>
      <xdr:row>128</xdr:row>
      <xdr:rowOff>0</xdr:rowOff>
    </xdr:to>
    <xdr:pic>
      <xdr:nvPicPr>
        <xdr:cNvPr id="7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30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120</xdr:row>
      <xdr:rowOff>0</xdr:rowOff>
    </xdr:from>
    <xdr:to>
      <xdr:col>0</xdr:col>
      <xdr:colOff>1866900</xdr:colOff>
      <xdr:row>120</xdr:row>
      <xdr:rowOff>0</xdr:rowOff>
    </xdr:to>
    <xdr:pic>
      <xdr:nvPicPr>
        <xdr:cNvPr id="7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66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120</xdr:row>
      <xdr:rowOff>0</xdr:rowOff>
    </xdr:from>
    <xdr:to>
      <xdr:col>0</xdr:col>
      <xdr:colOff>1866900</xdr:colOff>
      <xdr:row>120</xdr:row>
      <xdr:rowOff>0</xdr:rowOff>
    </xdr:to>
    <xdr:pic>
      <xdr:nvPicPr>
        <xdr:cNvPr id="7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66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99</xdr:row>
      <xdr:rowOff>0</xdr:rowOff>
    </xdr:from>
    <xdr:to>
      <xdr:col>0</xdr:col>
      <xdr:colOff>1866900</xdr:colOff>
      <xdr:row>99</xdr:row>
      <xdr:rowOff>0</xdr:rowOff>
    </xdr:to>
    <xdr:pic>
      <xdr:nvPicPr>
        <xdr:cNvPr id="7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440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99</xdr:row>
      <xdr:rowOff>0</xdr:rowOff>
    </xdr:from>
    <xdr:to>
      <xdr:col>0</xdr:col>
      <xdr:colOff>1866900</xdr:colOff>
      <xdr:row>99</xdr:row>
      <xdr:rowOff>0</xdr:rowOff>
    </xdr:to>
    <xdr:pic>
      <xdr:nvPicPr>
        <xdr:cNvPr id="7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440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78</xdr:row>
      <xdr:rowOff>0</xdr:rowOff>
    </xdr:from>
    <xdr:to>
      <xdr:col>0</xdr:col>
      <xdr:colOff>1866900</xdr:colOff>
      <xdr:row>78</xdr:row>
      <xdr:rowOff>0</xdr:rowOff>
    </xdr:to>
    <xdr:pic>
      <xdr:nvPicPr>
        <xdr:cNvPr id="7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5048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78</xdr:row>
      <xdr:rowOff>0</xdr:rowOff>
    </xdr:from>
    <xdr:to>
      <xdr:col>0</xdr:col>
      <xdr:colOff>1866900</xdr:colOff>
      <xdr:row>78</xdr:row>
      <xdr:rowOff>0</xdr:rowOff>
    </xdr:to>
    <xdr:pic>
      <xdr:nvPicPr>
        <xdr:cNvPr id="8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5048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62</xdr:row>
      <xdr:rowOff>0</xdr:rowOff>
    </xdr:from>
    <xdr:to>
      <xdr:col>0</xdr:col>
      <xdr:colOff>1866900</xdr:colOff>
      <xdr:row>62</xdr:row>
      <xdr:rowOff>0</xdr:rowOff>
    </xdr:to>
    <xdr:pic>
      <xdr:nvPicPr>
        <xdr:cNvPr id="8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942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62</xdr:row>
      <xdr:rowOff>0</xdr:rowOff>
    </xdr:from>
    <xdr:to>
      <xdr:col>0</xdr:col>
      <xdr:colOff>1866900</xdr:colOff>
      <xdr:row>62</xdr:row>
      <xdr:rowOff>0</xdr:rowOff>
    </xdr:to>
    <xdr:pic>
      <xdr:nvPicPr>
        <xdr:cNvPr id="8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942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8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467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8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467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8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2801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8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2801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8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21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8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21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8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9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1866900</xdr:colOff>
      <xdr:row>29</xdr:row>
      <xdr:rowOff>0</xdr:rowOff>
    </xdr:to>
    <xdr:pic>
      <xdr:nvPicPr>
        <xdr:cNvPr id="9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771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1866900</xdr:colOff>
      <xdr:row>29</xdr:row>
      <xdr:rowOff>0</xdr:rowOff>
    </xdr:to>
    <xdr:pic>
      <xdr:nvPicPr>
        <xdr:cNvPr id="9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771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55</xdr:row>
      <xdr:rowOff>0</xdr:rowOff>
    </xdr:from>
    <xdr:to>
      <xdr:col>0</xdr:col>
      <xdr:colOff>1866900</xdr:colOff>
      <xdr:row>55</xdr:row>
      <xdr:rowOff>0</xdr:rowOff>
    </xdr:to>
    <xdr:pic>
      <xdr:nvPicPr>
        <xdr:cNvPr id="9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28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1866900</xdr:colOff>
      <xdr:row>55</xdr:row>
      <xdr:rowOff>0</xdr:rowOff>
    </xdr:from>
    <xdr:to>
      <xdr:col>0</xdr:col>
      <xdr:colOff>1866900</xdr:colOff>
      <xdr:row>55</xdr:row>
      <xdr:rowOff>0</xdr:rowOff>
    </xdr:to>
    <xdr:pic>
      <xdr:nvPicPr>
        <xdr:cNvPr id="9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28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1866900</xdr:colOff>
      <xdr:row>48</xdr:row>
      <xdr:rowOff>0</xdr:rowOff>
    </xdr:to>
    <xdr:pic>
      <xdr:nvPicPr>
        <xdr:cNvPr id="9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9594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1866900</xdr:colOff>
      <xdr:row>48</xdr:row>
      <xdr:rowOff>0</xdr:rowOff>
    </xdr:to>
    <xdr:pic>
      <xdr:nvPicPr>
        <xdr:cNvPr id="9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9594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80</xdr:row>
      <xdr:rowOff>0</xdr:rowOff>
    </xdr:from>
    <xdr:to>
      <xdr:col>0</xdr:col>
      <xdr:colOff>1866900</xdr:colOff>
      <xdr:row>80</xdr:row>
      <xdr:rowOff>0</xdr:rowOff>
    </xdr:to>
    <xdr:pic>
      <xdr:nvPicPr>
        <xdr:cNvPr id="10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5171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80</xdr:row>
      <xdr:rowOff>0</xdr:rowOff>
    </xdr:from>
    <xdr:to>
      <xdr:col>0</xdr:col>
      <xdr:colOff>1866900</xdr:colOff>
      <xdr:row>80</xdr:row>
      <xdr:rowOff>0</xdr:rowOff>
    </xdr:to>
    <xdr:pic>
      <xdr:nvPicPr>
        <xdr:cNvPr id="10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5171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4.140625" style="63" customWidth="1"/>
    <col min="2" max="2" width="11.5703125" bestFit="1" customWidth="1"/>
    <col min="3" max="3" width="12.85546875" bestFit="1" customWidth="1"/>
    <col min="4" max="5" width="12" bestFit="1" customWidth="1"/>
    <col min="6" max="6" width="12.42578125" bestFit="1" customWidth="1"/>
    <col min="7" max="11" width="11.5703125" bestFit="1" customWidth="1"/>
    <col min="12" max="12" width="12" bestFit="1" customWidth="1"/>
    <col min="13" max="13" width="12.42578125" bestFit="1" customWidth="1"/>
    <col min="14" max="14" width="12" bestFit="1" customWidth="1"/>
    <col min="15" max="15" width="12.85546875" bestFit="1" customWidth="1"/>
    <col min="16" max="16" width="11.5703125" bestFit="1" customWidth="1"/>
    <col min="17" max="17" width="8.28515625" bestFit="1" customWidth="1"/>
  </cols>
  <sheetData>
    <row r="1" spans="1:18" ht="137.25" customHeight="1" thickBot="1" x14ac:dyDescent="0.3">
      <c r="A1" s="25" t="s">
        <v>156</v>
      </c>
      <c r="B1" s="19" t="s">
        <v>154</v>
      </c>
      <c r="C1" s="6" t="s">
        <v>152</v>
      </c>
      <c r="D1" s="3" t="s">
        <v>150</v>
      </c>
      <c r="E1" s="18" t="s">
        <v>72</v>
      </c>
      <c r="F1" s="2" t="s">
        <v>145</v>
      </c>
      <c r="G1" s="11" t="s">
        <v>144</v>
      </c>
      <c r="H1" s="4" t="s">
        <v>52</v>
      </c>
      <c r="I1" s="22" t="s">
        <v>146</v>
      </c>
      <c r="J1" s="5" t="s">
        <v>155</v>
      </c>
      <c r="K1" s="13" t="s">
        <v>149</v>
      </c>
      <c r="L1" s="12" t="s">
        <v>74</v>
      </c>
      <c r="M1" s="21" t="s">
        <v>148</v>
      </c>
      <c r="N1" s="37" t="s">
        <v>73</v>
      </c>
      <c r="O1" s="54" t="s">
        <v>54</v>
      </c>
      <c r="P1" s="14" t="s">
        <v>55</v>
      </c>
      <c r="Q1" s="9" t="s">
        <v>56</v>
      </c>
      <c r="R1" s="1"/>
    </row>
    <row r="2" spans="1:18" ht="32.25" customHeight="1" thickBot="1" x14ac:dyDescent="0.3">
      <c r="A2" s="26" t="s">
        <v>0</v>
      </c>
      <c r="B2" s="27" t="s">
        <v>53</v>
      </c>
      <c r="C2" s="28" t="s">
        <v>53</v>
      </c>
      <c r="D2" s="28" t="s">
        <v>53</v>
      </c>
      <c r="E2" s="28" t="s">
        <v>53</v>
      </c>
      <c r="F2" s="28" t="s">
        <v>53</v>
      </c>
      <c r="G2" s="28" t="s">
        <v>53</v>
      </c>
      <c r="H2" s="28" t="s">
        <v>53</v>
      </c>
      <c r="I2" s="28" t="s">
        <v>147</v>
      </c>
      <c r="J2" s="28" t="s">
        <v>53</v>
      </c>
      <c r="K2" s="28" t="s">
        <v>53</v>
      </c>
      <c r="L2" s="28" t="s">
        <v>53</v>
      </c>
      <c r="M2" s="29" t="s">
        <v>53</v>
      </c>
      <c r="N2" s="30" t="s">
        <v>53</v>
      </c>
      <c r="O2" s="55"/>
      <c r="P2" s="60"/>
      <c r="Q2" s="24"/>
    </row>
    <row r="3" spans="1:18" ht="32.25" customHeight="1" x14ac:dyDescent="0.25">
      <c r="A3" s="31" t="s">
        <v>100</v>
      </c>
      <c r="B3" s="38">
        <v>115</v>
      </c>
      <c r="C3" s="39">
        <v>114</v>
      </c>
      <c r="D3" s="39">
        <v>114</v>
      </c>
      <c r="E3" s="39">
        <v>117</v>
      </c>
      <c r="F3" s="39">
        <v>119</v>
      </c>
      <c r="G3" s="39">
        <v>118</v>
      </c>
      <c r="H3" s="39">
        <v>117</v>
      </c>
      <c r="I3" s="39">
        <v>115</v>
      </c>
      <c r="J3" s="39">
        <v>123</v>
      </c>
      <c r="K3" s="39">
        <v>135</v>
      </c>
      <c r="L3" s="39">
        <v>114</v>
      </c>
      <c r="M3" s="39">
        <v>125</v>
      </c>
      <c r="N3" s="40">
        <v>209</v>
      </c>
      <c r="O3" s="56">
        <f>MAX(B3:N3)</f>
        <v>209</v>
      </c>
      <c r="P3" s="20">
        <f>MIN(B3:N3)</f>
        <v>114</v>
      </c>
      <c r="Q3" s="23">
        <f>(O3-P3)/P3</f>
        <v>0.83333333333333337</v>
      </c>
    </row>
    <row r="4" spans="1:18" ht="32.25" customHeight="1" x14ac:dyDescent="0.25">
      <c r="A4" s="32" t="s">
        <v>92</v>
      </c>
      <c r="B4" s="41">
        <v>138</v>
      </c>
      <c r="C4" s="7">
        <v>139</v>
      </c>
      <c r="D4" s="7">
        <v>148</v>
      </c>
      <c r="E4" s="7">
        <v>159</v>
      </c>
      <c r="F4" s="7">
        <v>155</v>
      </c>
      <c r="G4" s="7">
        <v>155</v>
      </c>
      <c r="H4" s="7">
        <v>169</v>
      </c>
      <c r="I4" s="7">
        <v>158</v>
      </c>
      <c r="J4" s="7">
        <v>159</v>
      </c>
      <c r="K4" s="7">
        <v>229</v>
      </c>
      <c r="L4" s="7">
        <v>148</v>
      </c>
      <c r="M4" s="7">
        <v>199</v>
      </c>
      <c r="N4" s="42">
        <v>249</v>
      </c>
      <c r="O4" s="57">
        <f t="shared" ref="O4:O47" si="0">MAX(B4:N4)</f>
        <v>249</v>
      </c>
      <c r="P4" s="10">
        <f t="shared" ref="P4:P47" si="1">MIN(B4:N4)</f>
        <v>138</v>
      </c>
      <c r="Q4" s="8">
        <f t="shared" ref="Q4:Q47" si="2">(O4-P4)/P4</f>
        <v>0.80434782608695654</v>
      </c>
    </row>
    <row r="5" spans="1:18" ht="32.25" customHeight="1" x14ac:dyDescent="0.25">
      <c r="A5" s="32" t="s">
        <v>101</v>
      </c>
      <c r="B5" s="41">
        <v>103</v>
      </c>
      <c r="C5" s="7">
        <v>103</v>
      </c>
      <c r="D5" s="7">
        <v>103</v>
      </c>
      <c r="E5" s="7">
        <v>106</v>
      </c>
      <c r="F5" s="7">
        <v>104</v>
      </c>
      <c r="G5" s="7">
        <v>104</v>
      </c>
      <c r="H5" s="7">
        <v>102</v>
      </c>
      <c r="I5" s="7">
        <v>104</v>
      </c>
      <c r="J5" s="7">
        <v>104</v>
      </c>
      <c r="K5" s="7" t="s">
        <v>51</v>
      </c>
      <c r="L5" s="7">
        <v>106</v>
      </c>
      <c r="M5" s="7">
        <v>106</v>
      </c>
      <c r="N5" s="42">
        <v>199</v>
      </c>
      <c r="O5" s="57">
        <f t="shared" si="0"/>
        <v>199</v>
      </c>
      <c r="P5" s="10">
        <f t="shared" si="1"/>
        <v>102</v>
      </c>
      <c r="Q5" s="8">
        <f t="shared" si="2"/>
        <v>0.9509803921568627</v>
      </c>
    </row>
    <row r="6" spans="1:18" ht="32.25" customHeight="1" x14ac:dyDescent="0.25">
      <c r="A6" s="32" t="s">
        <v>12</v>
      </c>
      <c r="B6" s="41">
        <v>183</v>
      </c>
      <c r="C6" s="7">
        <v>183</v>
      </c>
      <c r="D6" s="7">
        <v>183</v>
      </c>
      <c r="E6" s="7">
        <v>185</v>
      </c>
      <c r="F6" s="7">
        <v>185</v>
      </c>
      <c r="G6" s="7">
        <v>185</v>
      </c>
      <c r="H6" s="7">
        <v>179</v>
      </c>
      <c r="I6" s="7">
        <v>182</v>
      </c>
      <c r="J6" s="7">
        <v>185</v>
      </c>
      <c r="K6" s="7">
        <v>239</v>
      </c>
      <c r="L6" s="7">
        <v>183</v>
      </c>
      <c r="M6" s="7">
        <v>199</v>
      </c>
      <c r="N6" s="42">
        <v>289</v>
      </c>
      <c r="O6" s="57">
        <f t="shared" si="0"/>
        <v>289</v>
      </c>
      <c r="P6" s="10">
        <f t="shared" si="1"/>
        <v>179</v>
      </c>
      <c r="Q6" s="8">
        <f t="shared" si="2"/>
        <v>0.61452513966480449</v>
      </c>
    </row>
    <row r="7" spans="1:18" ht="32.25" customHeight="1" x14ac:dyDescent="0.25">
      <c r="A7" s="33" t="s">
        <v>77</v>
      </c>
      <c r="B7" s="41">
        <v>194</v>
      </c>
      <c r="C7" s="7">
        <v>194</v>
      </c>
      <c r="D7" s="7">
        <v>199</v>
      </c>
      <c r="E7" s="7">
        <v>199</v>
      </c>
      <c r="F7" s="7">
        <v>213</v>
      </c>
      <c r="G7" s="7">
        <v>212</v>
      </c>
      <c r="H7" s="7">
        <v>198</v>
      </c>
      <c r="I7" s="7">
        <v>199</v>
      </c>
      <c r="J7" s="7">
        <v>212</v>
      </c>
      <c r="K7" s="7" t="s">
        <v>51</v>
      </c>
      <c r="L7" s="7">
        <v>199</v>
      </c>
      <c r="M7" s="7">
        <v>225</v>
      </c>
      <c r="N7" s="42">
        <v>309</v>
      </c>
      <c r="O7" s="57">
        <f t="shared" si="0"/>
        <v>309</v>
      </c>
      <c r="P7" s="10">
        <f t="shared" si="1"/>
        <v>194</v>
      </c>
      <c r="Q7" s="8">
        <f t="shared" si="2"/>
        <v>0.59278350515463918</v>
      </c>
    </row>
    <row r="8" spans="1:18" ht="32.25" customHeight="1" x14ac:dyDescent="0.25">
      <c r="A8" s="32" t="s">
        <v>99</v>
      </c>
      <c r="B8" s="41">
        <v>173</v>
      </c>
      <c r="C8" s="7">
        <v>177</v>
      </c>
      <c r="D8" s="7">
        <v>179</v>
      </c>
      <c r="E8" s="7">
        <v>180</v>
      </c>
      <c r="F8" s="7">
        <v>196</v>
      </c>
      <c r="G8" s="7" t="s">
        <v>50</v>
      </c>
      <c r="H8" s="7">
        <v>210</v>
      </c>
      <c r="I8" s="7" t="s">
        <v>50</v>
      </c>
      <c r="J8" s="7">
        <v>197</v>
      </c>
      <c r="K8" s="7">
        <v>269</v>
      </c>
      <c r="L8" s="7" t="s">
        <v>50</v>
      </c>
      <c r="M8" s="7" t="s">
        <v>50</v>
      </c>
      <c r="N8" s="42">
        <v>299</v>
      </c>
      <c r="O8" s="57">
        <f t="shared" si="0"/>
        <v>299</v>
      </c>
      <c r="P8" s="10">
        <f t="shared" si="1"/>
        <v>173</v>
      </c>
      <c r="Q8" s="8">
        <f t="shared" si="2"/>
        <v>0.72832369942196529</v>
      </c>
    </row>
    <row r="9" spans="1:18" ht="32.25" customHeight="1" x14ac:dyDescent="0.25">
      <c r="A9" s="33" t="s">
        <v>75</v>
      </c>
      <c r="B9" s="41">
        <v>365</v>
      </c>
      <c r="C9" s="7">
        <v>369</v>
      </c>
      <c r="D9" s="7">
        <v>375</v>
      </c>
      <c r="E9" s="7">
        <v>364</v>
      </c>
      <c r="F9" s="7">
        <v>408</v>
      </c>
      <c r="G9" s="7">
        <v>388</v>
      </c>
      <c r="H9" s="7">
        <v>374</v>
      </c>
      <c r="I9" s="7">
        <v>385</v>
      </c>
      <c r="J9" s="7">
        <v>389</v>
      </c>
      <c r="K9" s="7">
        <v>479</v>
      </c>
      <c r="L9" s="7">
        <v>375</v>
      </c>
      <c r="M9" s="7">
        <v>429</v>
      </c>
      <c r="N9" s="42">
        <v>499</v>
      </c>
      <c r="O9" s="57">
        <f t="shared" si="0"/>
        <v>499</v>
      </c>
      <c r="P9" s="10">
        <f t="shared" si="1"/>
        <v>364</v>
      </c>
      <c r="Q9" s="8">
        <f t="shared" si="2"/>
        <v>0.37087912087912089</v>
      </c>
    </row>
    <row r="10" spans="1:18" ht="32.25" customHeight="1" x14ac:dyDescent="0.25">
      <c r="A10" s="33" t="s">
        <v>102</v>
      </c>
      <c r="B10" s="41">
        <v>1459</v>
      </c>
      <c r="C10" s="7">
        <v>1559</v>
      </c>
      <c r="D10" s="7" t="s">
        <v>50</v>
      </c>
      <c r="E10" s="7">
        <v>1468</v>
      </c>
      <c r="F10" s="7">
        <v>1665</v>
      </c>
      <c r="G10" s="7">
        <v>1649</v>
      </c>
      <c r="H10" s="7">
        <v>1603</v>
      </c>
      <c r="I10" s="7">
        <v>1598</v>
      </c>
      <c r="J10" s="7">
        <v>1734</v>
      </c>
      <c r="K10" s="7" t="s">
        <v>50</v>
      </c>
      <c r="L10" s="7" t="s">
        <v>50</v>
      </c>
      <c r="M10" s="7" t="s">
        <v>50</v>
      </c>
      <c r="N10" s="42" t="s">
        <v>50</v>
      </c>
      <c r="O10" s="57">
        <f t="shared" si="0"/>
        <v>1734</v>
      </c>
      <c r="P10" s="10">
        <f t="shared" si="1"/>
        <v>1459</v>
      </c>
      <c r="Q10" s="8">
        <f t="shared" si="2"/>
        <v>0.18848526387936942</v>
      </c>
    </row>
    <row r="11" spans="1:18" ht="32.25" customHeight="1" x14ac:dyDescent="0.25">
      <c r="A11" s="32" t="s">
        <v>95</v>
      </c>
      <c r="B11" s="41">
        <v>549</v>
      </c>
      <c r="C11" s="7">
        <v>556</v>
      </c>
      <c r="D11" s="7">
        <v>559</v>
      </c>
      <c r="E11" s="7">
        <v>548</v>
      </c>
      <c r="F11" s="7">
        <v>619</v>
      </c>
      <c r="G11" s="7">
        <v>599</v>
      </c>
      <c r="H11" s="7">
        <v>598</v>
      </c>
      <c r="I11" s="7">
        <v>638</v>
      </c>
      <c r="J11" s="7">
        <v>599</v>
      </c>
      <c r="K11" s="7" t="s">
        <v>51</v>
      </c>
      <c r="L11" s="7" t="s">
        <v>50</v>
      </c>
      <c r="M11" s="7">
        <v>639</v>
      </c>
      <c r="N11" s="42">
        <v>679</v>
      </c>
      <c r="O11" s="57">
        <f t="shared" si="0"/>
        <v>679</v>
      </c>
      <c r="P11" s="10">
        <f t="shared" si="1"/>
        <v>548</v>
      </c>
      <c r="Q11" s="8">
        <f t="shared" si="2"/>
        <v>0.23905109489051096</v>
      </c>
    </row>
    <row r="12" spans="1:18" ht="32.25" customHeight="1" x14ac:dyDescent="0.25">
      <c r="A12" s="33" t="s">
        <v>29</v>
      </c>
      <c r="B12" s="41">
        <v>549</v>
      </c>
      <c r="C12" s="7">
        <v>588</v>
      </c>
      <c r="D12" s="7">
        <v>599</v>
      </c>
      <c r="E12" s="7">
        <v>548</v>
      </c>
      <c r="F12" s="7">
        <v>628</v>
      </c>
      <c r="G12" s="7">
        <v>599</v>
      </c>
      <c r="H12" s="7">
        <v>589</v>
      </c>
      <c r="I12" s="7">
        <v>689</v>
      </c>
      <c r="J12" s="7">
        <v>599</v>
      </c>
      <c r="K12" s="7" t="s">
        <v>50</v>
      </c>
      <c r="L12" s="7" t="s">
        <v>50</v>
      </c>
      <c r="M12" s="7">
        <v>639</v>
      </c>
      <c r="N12" s="42" t="s">
        <v>50</v>
      </c>
      <c r="O12" s="57">
        <f t="shared" si="0"/>
        <v>689</v>
      </c>
      <c r="P12" s="10">
        <f t="shared" si="1"/>
        <v>548</v>
      </c>
      <c r="Q12" s="8">
        <f t="shared" si="2"/>
        <v>0.25729927007299269</v>
      </c>
    </row>
    <row r="13" spans="1:18" ht="32.25" customHeight="1" x14ac:dyDescent="0.25">
      <c r="A13" s="33" t="s">
        <v>153</v>
      </c>
      <c r="B13" s="41">
        <v>123</v>
      </c>
      <c r="C13" s="7">
        <v>126</v>
      </c>
      <c r="D13" s="7">
        <v>127</v>
      </c>
      <c r="E13" s="7">
        <v>124</v>
      </c>
      <c r="F13" s="7">
        <v>139</v>
      </c>
      <c r="G13" s="7">
        <v>134</v>
      </c>
      <c r="H13" s="7">
        <v>127</v>
      </c>
      <c r="I13" s="7">
        <v>134</v>
      </c>
      <c r="J13" s="7">
        <v>135</v>
      </c>
      <c r="K13" s="7" t="s">
        <v>51</v>
      </c>
      <c r="L13" s="7">
        <v>127</v>
      </c>
      <c r="M13" s="7">
        <v>149</v>
      </c>
      <c r="N13" s="42">
        <v>229</v>
      </c>
      <c r="O13" s="57">
        <f t="shared" si="0"/>
        <v>229</v>
      </c>
      <c r="P13" s="10">
        <f t="shared" si="1"/>
        <v>123</v>
      </c>
      <c r="Q13" s="8">
        <f t="shared" si="2"/>
        <v>0.86178861788617889</v>
      </c>
    </row>
    <row r="14" spans="1:18" ht="32.25" customHeight="1" x14ac:dyDescent="0.25">
      <c r="A14" s="32" t="s">
        <v>97</v>
      </c>
      <c r="B14" s="41">
        <v>97</v>
      </c>
      <c r="C14" s="7">
        <v>98</v>
      </c>
      <c r="D14" s="7">
        <v>99</v>
      </c>
      <c r="E14" s="7">
        <v>99</v>
      </c>
      <c r="F14" s="7">
        <v>113</v>
      </c>
      <c r="G14" s="7">
        <v>113</v>
      </c>
      <c r="H14" s="7">
        <v>116</v>
      </c>
      <c r="I14" s="7" t="s">
        <v>51</v>
      </c>
      <c r="J14" s="7" t="s">
        <v>50</v>
      </c>
      <c r="K14" s="7" t="s">
        <v>50</v>
      </c>
      <c r="L14" s="7" t="s">
        <v>50</v>
      </c>
      <c r="M14" s="7" t="s">
        <v>50</v>
      </c>
      <c r="N14" s="42" t="s">
        <v>50</v>
      </c>
      <c r="O14" s="57">
        <f t="shared" si="0"/>
        <v>116</v>
      </c>
      <c r="P14" s="10">
        <f t="shared" si="1"/>
        <v>97</v>
      </c>
      <c r="Q14" s="8">
        <f t="shared" si="2"/>
        <v>0.19587628865979381</v>
      </c>
    </row>
    <row r="15" spans="1:18" ht="32.25" customHeight="1" x14ac:dyDescent="0.25">
      <c r="A15" s="33" t="s">
        <v>15</v>
      </c>
      <c r="B15" s="41">
        <v>207</v>
      </c>
      <c r="C15" s="7">
        <v>205</v>
      </c>
      <c r="D15" s="7" t="s">
        <v>50</v>
      </c>
      <c r="E15" s="7">
        <v>214</v>
      </c>
      <c r="F15" s="7">
        <v>245</v>
      </c>
      <c r="G15" s="7" t="s">
        <v>50</v>
      </c>
      <c r="H15" s="7" t="s">
        <v>50</v>
      </c>
      <c r="I15" s="7">
        <v>198</v>
      </c>
      <c r="J15" s="7">
        <v>211</v>
      </c>
      <c r="K15" s="7">
        <v>269</v>
      </c>
      <c r="L15" s="7">
        <v>208</v>
      </c>
      <c r="M15" s="7">
        <v>249</v>
      </c>
      <c r="N15" s="42">
        <v>319</v>
      </c>
      <c r="O15" s="57">
        <f t="shared" si="0"/>
        <v>319</v>
      </c>
      <c r="P15" s="10">
        <f t="shared" si="1"/>
        <v>198</v>
      </c>
      <c r="Q15" s="8">
        <f t="shared" si="2"/>
        <v>0.61111111111111116</v>
      </c>
    </row>
    <row r="16" spans="1:18" ht="32.25" customHeight="1" x14ac:dyDescent="0.25">
      <c r="A16" s="33" t="s">
        <v>22</v>
      </c>
      <c r="B16" s="41">
        <v>148</v>
      </c>
      <c r="C16" s="7">
        <v>148</v>
      </c>
      <c r="D16" s="7">
        <v>149</v>
      </c>
      <c r="E16" s="7">
        <v>155</v>
      </c>
      <c r="F16" s="7">
        <v>165</v>
      </c>
      <c r="G16" s="7">
        <v>165</v>
      </c>
      <c r="H16" s="7">
        <v>159</v>
      </c>
      <c r="I16" s="7">
        <v>162</v>
      </c>
      <c r="J16" s="7">
        <v>165</v>
      </c>
      <c r="K16" s="7" t="s">
        <v>50</v>
      </c>
      <c r="L16" s="7">
        <v>149</v>
      </c>
      <c r="M16" s="7">
        <v>179</v>
      </c>
      <c r="N16" s="42">
        <v>239</v>
      </c>
      <c r="O16" s="57">
        <f t="shared" si="0"/>
        <v>239</v>
      </c>
      <c r="P16" s="10">
        <f t="shared" si="1"/>
        <v>148</v>
      </c>
      <c r="Q16" s="8">
        <f t="shared" si="2"/>
        <v>0.61486486486486491</v>
      </c>
    </row>
    <row r="17" spans="1:17" ht="32.25" customHeight="1" x14ac:dyDescent="0.25">
      <c r="A17" s="33" t="s">
        <v>71</v>
      </c>
      <c r="B17" s="41">
        <v>171</v>
      </c>
      <c r="C17" s="7">
        <v>172</v>
      </c>
      <c r="D17" s="7">
        <v>175</v>
      </c>
      <c r="E17" s="7">
        <v>179</v>
      </c>
      <c r="F17" s="7" t="s">
        <v>51</v>
      </c>
      <c r="G17" s="7">
        <v>185</v>
      </c>
      <c r="H17" s="7">
        <v>189</v>
      </c>
      <c r="I17" s="7">
        <v>179</v>
      </c>
      <c r="J17" s="7">
        <v>185</v>
      </c>
      <c r="K17" s="7" t="s">
        <v>50</v>
      </c>
      <c r="L17" s="7" t="s">
        <v>50</v>
      </c>
      <c r="M17" s="7" t="s">
        <v>50</v>
      </c>
      <c r="N17" s="42">
        <v>239</v>
      </c>
      <c r="O17" s="57">
        <f t="shared" si="0"/>
        <v>239</v>
      </c>
      <c r="P17" s="10">
        <f t="shared" si="1"/>
        <v>171</v>
      </c>
      <c r="Q17" s="8">
        <f t="shared" si="2"/>
        <v>0.39766081871345027</v>
      </c>
    </row>
    <row r="18" spans="1:17" ht="32.25" customHeight="1" x14ac:dyDescent="0.25">
      <c r="A18" s="33" t="s">
        <v>27</v>
      </c>
      <c r="B18" s="41">
        <v>156</v>
      </c>
      <c r="C18" s="7">
        <v>158</v>
      </c>
      <c r="D18" s="7">
        <v>159</v>
      </c>
      <c r="E18" s="7">
        <v>156</v>
      </c>
      <c r="F18" s="7">
        <v>169</v>
      </c>
      <c r="G18" s="7">
        <v>169</v>
      </c>
      <c r="H18" s="7">
        <v>159</v>
      </c>
      <c r="I18" s="7">
        <v>168</v>
      </c>
      <c r="J18" s="7" t="s">
        <v>50</v>
      </c>
      <c r="K18" s="7">
        <v>198</v>
      </c>
      <c r="L18" s="7">
        <v>159</v>
      </c>
      <c r="M18" s="7" t="s">
        <v>50</v>
      </c>
      <c r="N18" s="42" t="s">
        <v>50</v>
      </c>
      <c r="O18" s="57">
        <f t="shared" si="0"/>
        <v>198</v>
      </c>
      <c r="P18" s="10">
        <f t="shared" si="1"/>
        <v>156</v>
      </c>
      <c r="Q18" s="8">
        <f t="shared" si="2"/>
        <v>0.26923076923076922</v>
      </c>
    </row>
    <row r="19" spans="1:17" ht="32.25" customHeight="1" x14ac:dyDescent="0.25">
      <c r="A19" s="33" t="s">
        <v>25</v>
      </c>
      <c r="B19" s="41">
        <v>512</v>
      </c>
      <c r="C19" s="7">
        <v>513</v>
      </c>
      <c r="D19" s="7">
        <v>517</v>
      </c>
      <c r="E19" s="7">
        <v>529</v>
      </c>
      <c r="F19" s="7">
        <v>559</v>
      </c>
      <c r="G19" s="7">
        <v>559</v>
      </c>
      <c r="H19" s="7">
        <v>518</v>
      </c>
      <c r="I19" s="7">
        <v>518</v>
      </c>
      <c r="J19" s="7">
        <v>559</v>
      </c>
      <c r="K19" s="7">
        <v>629</v>
      </c>
      <c r="L19" s="7">
        <v>517</v>
      </c>
      <c r="M19" s="7">
        <v>570</v>
      </c>
      <c r="N19" s="42" t="s">
        <v>50</v>
      </c>
      <c r="O19" s="57">
        <f t="shared" si="0"/>
        <v>629</v>
      </c>
      <c r="P19" s="10">
        <f t="shared" si="1"/>
        <v>512</v>
      </c>
      <c r="Q19" s="8">
        <f t="shared" si="2"/>
        <v>0.228515625</v>
      </c>
    </row>
    <row r="20" spans="1:17" ht="32.25" customHeight="1" x14ac:dyDescent="0.25">
      <c r="A20" s="33" t="s">
        <v>16</v>
      </c>
      <c r="B20" s="41">
        <v>418</v>
      </c>
      <c r="C20" s="7">
        <v>418</v>
      </c>
      <c r="D20" s="7">
        <v>419</v>
      </c>
      <c r="E20" s="7">
        <v>421</v>
      </c>
      <c r="F20" s="7">
        <v>469</v>
      </c>
      <c r="G20" s="7">
        <v>469</v>
      </c>
      <c r="H20" s="7">
        <v>434</v>
      </c>
      <c r="I20" s="7">
        <v>458</v>
      </c>
      <c r="J20" s="7">
        <v>459</v>
      </c>
      <c r="K20" s="7" t="s">
        <v>50</v>
      </c>
      <c r="L20" s="7">
        <v>419</v>
      </c>
      <c r="M20" s="7" t="s">
        <v>50</v>
      </c>
      <c r="N20" s="42">
        <v>549</v>
      </c>
      <c r="O20" s="57">
        <f t="shared" si="0"/>
        <v>549</v>
      </c>
      <c r="P20" s="10">
        <f t="shared" si="1"/>
        <v>418</v>
      </c>
      <c r="Q20" s="8">
        <f t="shared" si="2"/>
        <v>0.3133971291866029</v>
      </c>
    </row>
    <row r="21" spans="1:17" ht="32.25" customHeight="1" x14ac:dyDescent="0.25">
      <c r="A21" s="33" t="s">
        <v>26</v>
      </c>
      <c r="B21" s="41">
        <v>107</v>
      </c>
      <c r="C21" s="7">
        <v>169</v>
      </c>
      <c r="D21" s="7">
        <v>109</v>
      </c>
      <c r="E21" s="7" t="s">
        <v>50</v>
      </c>
      <c r="F21" s="7">
        <v>119</v>
      </c>
      <c r="G21" s="7">
        <v>119</v>
      </c>
      <c r="H21" s="7">
        <v>131</v>
      </c>
      <c r="I21" s="7">
        <v>128</v>
      </c>
      <c r="J21" s="7" t="s">
        <v>50</v>
      </c>
      <c r="K21" s="7" t="s">
        <v>50</v>
      </c>
      <c r="L21" s="7" t="s">
        <v>50</v>
      </c>
      <c r="M21" s="7" t="s">
        <v>50</v>
      </c>
      <c r="N21" s="42" t="s">
        <v>50</v>
      </c>
      <c r="O21" s="57">
        <f t="shared" si="0"/>
        <v>169</v>
      </c>
      <c r="P21" s="10">
        <f t="shared" si="1"/>
        <v>107</v>
      </c>
      <c r="Q21" s="8">
        <f t="shared" si="2"/>
        <v>0.57943925233644855</v>
      </c>
    </row>
    <row r="22" spans="1:17" ht="32.25" customHeight="1" x14ac:dyDescent="0.25">
      <c r="A22" s="33" t="s">
        <v>28</v>
      </c>
      <c r="B22" s="41">
        <v>193</v>
      </c>
      <c r="C22" s="7">
        <v>194</v>
      </c>
      <c r="D22" s="7" t="s">
        <v>50</v>
      </c>
      <c r="E22" s="7">
        <v>192</v>
      </c>
      <c r="F22" s="7">
        <v>230</v>
      </c>
      <c r="G22" s="7">
        <v>230</v>
      </c>
      <c r="H22" s="7">
        <v>195</v>
      </c>
      <c r="I22" s="7" t="s">
        <v>50</v>
      </c>
      <c r="J22" s="7">
        <v>230</v>
      </c>
      <c r="K22" s="7" t="s">
        <v>50</v>
      </c>
      <c r="L22" s="7">
        <v>195</v>
      </c>
      <c r="M22" s="7" t="s">
        <v>50</v>
      </c>
      <c r="N22" s="42">
        <v>289</v>
      </c>
      <c r="O22" s="57">
        <f t="shared" si="0"/>
        <v>289</v>
      </c>
      <c r="P22" s="10">
        <f t="shared" si="1"/>
        <v>192</v>
      </c>
      <c r="Q22" s="8">
        <f t="shared" si="2"/>
        <v>0.50520833333333337</v>
      </c>
    </row>
    <row r="23" spans="1:17" ht="32.25" customHeight="1" x14ac:dyDescent="0.25">
      <c r="A23" s="32" t="s">
        <v>96</v>
      </c>
      <c r="B23" s="41" t="s">
        <v>50</v>
      </c>
      <c r="C23" s="7">
        <v>995</v>
      </c>
      <c r="D23" s="7">
        <v>999</v>
      </c>
      <c r="E23" s="7" t="s">
        <v>50</v>
      </c>
      <c r="F23" s="7">
        <v>1199</v>
      </c>
      <c r="G23" s="7">
        <v>1199</v>
      </c>
      <c r="H23" s="7">
        <v>1100</v>
      </c>
      <c r="I23" s="7" t="s">
        <v>50</v>
      </c>
      <c r="J23" s="7">
        <v>1199</v>
      </c>
      <c r="K23" s="7" t="s">
        <v>50</v>
      </c>
      <c r="L23" s="7">
        <v>999</v>
      </c>
      <c r="M23" s="7">
        <v>1215</v>
      </c>
      <c r="N23" s="42" t="s">
        <v>50</v>
      </c>
      <c r="O23" s="57">
        <f t="shared" si="0"/>
        <v>1215</v>
      </c>
      <c r="P23" s="10">
        <f t="shared" si="1"/>
        <v>995</v>
      </c>
      <c r="Q23" s="8">
        <f t="shared" si="2"/>
        <v>0.22110552763819097</v>
      </c>
    </row>
    <row r="24" spans="1:17" ht="32.25" customHeight="1" x14ac:dyDescent="0.25">
      <c r="A24" s="32" t="s">
        <v>98</v>
      </c>
      <c r="B24" s="41">
        <v>254</v>
      </c>
      <c r="C24" s="7">
        <v>255</v>
      </c>
      <c r="D24" s="7">
        <v>257</v>
      </c>
      <c r="E24" s="7">
        <v>259</v>
      </c>
      <c r="F24" s="7">
        <v>260</v>
      </c>
      <c r="G24" s="7">
        <v>259</v>
      </c>
      <c r="H24" s="7">
        <v>260</v>
      </c>
      <c r="I24" s="7">
        <v>278</v>
      </c>
      <c r="J24" s="7">
        <v>260</v>
      </c>
      <c r="K24" s="7" t="s">
        <v>51</v>
      </c>
      <c r="L24" s="7" t="s">
        <v>50</v>
      </c>
      <c r="M24" s="7">
        <v>276</v>
      </c>
      <c r="N24" s="42">
        <v>369</v>
      </c>
      <c r="O24" s="57">
        <f t="shared" si="0"/>
        <v>369</v>
      </c>
      <c r="P24" s="10">
        <f t="shared" si="1"/>
        <v>254</v>
      </c>
      <c r="Q24" s="8">
        <f t="shared" si="2"/>
        <v>0.452755905511811</v>
      </c>
    </row>
    <row r="25" spans="1:17" ht="32.25" customHeight="1" x14ac:dyDescent="0.25">
      <c r="A25" s="32" t="s">
        <v>93</v>
      </c>
      <c r="B25" s="41">
        <v>175</v>
      </c>
      <c r="C25" s="7">
        <v>198</v>
      </c>
      <c r="D25" s="7">
        <v>179</v>
      </c>
      <c r="E25" s="7">
        <v>178</v>
      </c>
      <c r="F25" s="7">
        <v>188</v>
      </c>
      <c r="G25" s="7">
        <v>179</v>
      </c>
      <c r="H25" s="7">
        <v>176</v>
      </c>
      <c r="I25" s="7">
        <v>182</v>
      </c>
      <c r="J25" s="7">
        <v>189</v>
      </c>
      <c r="K25" s="7">
        <v>279</v>
      </c>
      <c r="L25" s="7">
        <v>179</v>
      </c>
      <c r="M25" s="7">
        <v>209</v>
      </c>
      <c r="N25" s="42">
        <v>299</v>
      </c>
      <c r="O25" s="57">
        <f t="shared" si="0"/>
        <v>299</v>
      </c>
      <c r="P25" s="10">
        <f t="shared" si="1"/>
        <v>175</v>
      </c>
      <c r="Q25" s="8">
        <f t="shared" si="2"/>
        <v>0.70857142857142852</v>
      </c>
    </row>
    <row r="26" spans="1:17" ht="32.25" customHeight="1" x14ac:dyDescent="0.25">
      <c r="A26" s="32" t="s">
        <v>103</v>
      </c>
      <c r="B26" s="41">
        <v>379</v>
      </c>
      <c r="C26" s="7">
        <v>399</v>
      </c>
      <c r="D26" s="7">
        <v>405</v>
      </c>
      <c r="E26" s="7">
        <v>397</v>
      </c>
      <c r="F26" s="7">
        <v>479</v>
      </c>
      <c r="G26" s="7">
        <v>394</v>
      </c>
      <c r="H26" s="7">
        <v>447</v>
      </c>
      <c r="I26" s="7">
        <v>393</v>
      </c>
      <c r="J26" s="7">
        <v>409</v>
      </c>
      <c r="K26" s="7">
        <v>593</v>
      </c>
      <c r="L26" s="7">
        <v>405</v>
      </c>
      <c r="M26" s="7">
        <v>509</v>
      </c>
      <c r="N26" s="42">
        <v>599</v>
      </c>
      <c r="O26" s="57">
        <f t="shared" si="0"/>
        <v>599</v>
      </c>
      <c r="P26" s="10">
        <f t="shared" si="1"/>
        <v>379</v>
      </c>
      <c r="Q26" s="8">
        <f t="shared" si="2"/>
        <v>0.58047493403693928</v>
      </c>
    </row>
    <row r="27" spans="1:17" ht="32.25" customHeight="1" x14ac:dyDescent="0.25">
      <c r="A27" s="32" t="s">
        <v>94</v>
      </c>
      <c r="B27" s="41">
        <v>235</v>
      </c>
      <c r="C27" s="7">
        <v>249</v>
      </c>
      <c r="D27" s="7">
        <v>249</v>
      </c>
      <c r="E27" s="7">
        <v>279</v>
      </c>
      <c r="F27" s="7">
        <v>258</v>
      </c>
      <c r="G27" s="7">
        <v>279</v>
      </c>
      <c r="H27" s="7">
        <v>243</v>
      </c>
      <c r="I27" s="7">
        <v>258</v>
      </c>
      <c r="J27" s="7">
        <v>269</v>
      </c>
      <c r="K27" s="7" t="s">
        <v>50</v>
      </c>
      <c r="L27" s="7" t="s">
        <v>50</v>
      </c>
      <c r="M27" s="7" t="s">
        <v>50</v>
      </c>
      <c r="N27" s="42" t="s">
        <v>50</v>
      </c>
      <c r="O27" s="57">
        <f t="shared" si="0"/>
        <v>279</v>
      </c>
      <c r="P27" s="10">
        <f t="shared" si="1"/>
        <v>235</v>
      </c>
      <c r="Q27" s="8">
        <f t="shared" si="2"/>
        <v>0.18723404255319148</v>
      </c>
    </row>
    <row r="28" spans="1:17" ht="32.25" customHeight="1" x14ac:dyDescent="0.25">
      <c r="A28" s="33" t="s">
        <v>13</v>
      </c>
      <c r="B28" s="41">
        <v>286</v>
      </c>
      <c r="C28" s="7">
        <v>287</v>
      </c>
      <c r="D28" s="7">
        <v>288</v>
      </c>
      <c r="E28" s="7">
        <v>289</v>
      </c>
      <c r="F28" s="7">
        <v>288</v>
      </c>
      <c r="G28" s="7">
        <v>287</v>
      </c>
      <c r="H28" s="7">
        <v>288</v>
      </c>
      <c r="I28" s="7">
        <v>292</v>
      </c>
      <c r="J28" s="7">
        <v>288</v>
      </c>
      <c r="K28" s="7">
        <v>379</v>
      </c>
      <c r="L28" s="7">
        <v>288</v>
      </c>
      <c r="M28" s="7">
        <v>319</v>
      </c>
      <c r="N28" s="42">
        <v>439</v>
      </c>
      <c r="O28" s="57">
        <f t="shared" si="0"/>
        <v>439</v>
      </c>
      <c r="P28" s="10">
        <f t="shared" si="1"/>
        <v>286</v>
      </c>
      <c r="Q28" s="8">
        <f t="shared" si="2"/>
        <v>0.534965034965035</v>
      </c>
    </row>
    <row r="29" spans="1:17" ht="32.25" customHeight="1" x14ac:dyDescent="0.25">
      <c r="A29" s="33" t="s">
        <v>14</v>
      </c>
      <c r="B29" s="41">
        <v>274</v>
      </c>
      <c r="C29" s="7">
        <v>274</v>
      </c>
      <c r="D29" s="7">
        <v>275</v>
      </c>
      <c r="E29" s="7">
        <v>279</v>
      </c>
      <c r="F29" s="7">
        <v>284</v>
      </c>
      <c r="G29" s="7">
        <v>285</v>
      </c>
      <c r="H29" s="7" t="s">
        <v>50</v>
      </c>
      <c r="I29" s="7">
        <v>298</v>
      </c>
      <c r="J29" s="7">
        <v>285</v>
      </c>
      <c r="K29" s="7">
        <v>399</v>
      </c>
      <c r="L29" s="7">
        <v>275</v>
      </c>
      <c r="M29" s="7">
        <v>298</v>
      </c>
      <c r="N29" s="42">
        <v>399</v>
      </c>
      <c r="O29" s="57">
        <f t="shared" si="0"/>
        <v>399</v>
      </c>
      <c r="P29" s="10">
        <f t="shared" si="1"/>
        <v>274</v>
      </c>
      <c r="Q29" s="8">
        <f t="shared" si="2"/>
        <v>0.45620437956204379</v>
      </c>
    </row>
    <row r="30" spans="1:17" ht="32.25" customHeight="1" x14ac:dyDescent="0.25">
      <c r="A30" s="34" t="s">
        <v>63</v>
      </c>
      <c r="B30" s="41">
        <v>179</v>
      </c>
      <c r="C30" s="7">
        <v>188</v>
      </c>
      <c r="D30" s="7">
        <v>159</v>
      </c>
      <c r="E30" s="7">
        <v>199</v>
      </c>
      <c r="F30" s="7">
        <v>208</v>
      </c>
      <c r="G30" s="7">
        <v>205</v>
      </c>
      <c r="H30" s="7">
        <v>189</v>
      </c>
      <c r="I30" s="7">
        <v>195</v>
      </c>
      <c r="J30" s="7" t="s">
        <v>50</v>
      </c>
      <c r="K30" s="7" t="s">
        <v>51</v>
      </c>
      <c r="L30" s="7" t="s">
        <v>50</v>
      </c>
      <c r="M30" s="7">
        <v>215</v>
      </c>
      <c r="N30" s="42">
        <v>299</v>
      </c>
      <c r="O30" s="57">
        <f t="shared" si="0"/>
        <v>299</v>
      </c>
      <c r="P30" s="10">
        <f t="shared" si="1"/>
        <v>159</v>
      </c>
      <c r="Q30" s="8">
        <f t="shared" si="2"/>
        <v>0.88050314465408808</v>
      </c>
    </row>
    <row r="31" spans="1:17" ht="32.25" customHeight="1" thickBot="1" x14ac:dyDescent="0.3">
      <c r="A31" s="32" t="s">
        <v>91</v>
      </c>
      <c r="B31" s="41" t="s">
        <v>50</v>
      </c>
      <c r="C31" s="7">
        <v>1247</v>
      </c>
      <c r="D31" s="7">
        <v>1248</v>
      </c>
      <c r="E31" s="7">
        <v>1499</v>
      </c>
      <c r="F31" s="7">
        <v>1538</v>
      </c>
      <c r="G31" s="7">
        <v>1349</v>
      </c>
      <c r="H31" s="7">
        <v>1258</v>
      </c>
      <c r="I31" s="7">
        <v>1348</v>
      </c>
      <c r="J31" s="7">
        <v>1389</v>
      </c>
      <c r="K31" s="7">
        <v>1998</v>
      </c>
      <c r="L31" s="7" t="s">
        <v>50</v>
      </c>
      <c r="M31" s="7">
        <v>1698</v>
      </c>
      <c r="N31" s="42" t="s">
        <v>50</v>
      </c>
      <c r="O31" s="57">
        <f t="shared" si="0"/>
        <v>1998</v>
      </c>
      <c r="P31" s="10">
        <f t="shared" si="1"/>
        <v>1247</v>
      </c>
      <c r="Q31" s="8">
        <f t="shared" si="2"/>
        <v>0.60224538893344026</v>
      </c>
    </row>
    <row r="32" spans="1:17" ht="32.25" customHeight="1" thickBot="1" x14ac:dyDescent="0.3">
      <c r="A32" s="26" t="s">
        <v>1</v>
      </c>
      <c r="B32" s="43" t="s">
        <v>53</v>
      </c>
      <c r="C32" s="44" t="s">
        <v>53</v>
      </c>
      <c r="D32" s="44" t="s">
        <v>53</v>
      </c>
      <c r="E32" s="44" t="s">
        <v>53</v>
      </c>
      <c r="F32" s="44" t="s">
        <v>53</v>
      </c>
      <c r="G32" s="44" t="s">
        <v>53</v>
      </c>
      <c r="H32" s="44" t="s">
        <v>53</v>
      </c>
      <c r="I32" s="44" t="s">
        <v>147</v>
      </c>
      <c r="J32" s="44" t="s">
        <v>53</v>
      </c>
      <c r="K32" s="44" t="s">
        <v>53</v>
      </c>
      <c r="L32" s="44" t="s">
        <v>53</v>
      </c>
      <c r="M32" s="45" t="s">
        <v>53</v>
      </c>
      <c r="N32" s="46" t="s">
        <v>53</v>
      </c>
      <c r="O32" s="58"/>
      <c r="P32" s="61"/>
      <c r="Q32" s="36"/>
    </row>
    <row r="33" spans="1:17" ht="32.25" customHeight="1" x14ac:dyDescent="0.25">
      <c r="A33" s="32" t="s">
        <v>104</v>
      </c>
      <c r="B33" s="41">
        <v>257</v>
      </c>
      <c r="C33" s="7">
        <v>284</v>
      </c>
      <c r="D33" s="7" t="s">
        <v>50</v>
      </c>
      <c r="E33" s="7">
        <v>323</v>
      </c>
      <c r="F33" s="7">
        <v>465</v>
      </c>
      <c r="G33" s="7">
        <v>285</v>
      </c>
      <c r="H33" s="7">
        <v>268</v>
      </c>
      <c r="I33" s="7">
        <v>258</v>
      </c>
      <c r="J33" s="7">
        <v>349</v>
      </c>
      <c r="K33" s="7">
        <v>435</v>
      </c>
      <c r="L33" s="7">
        <v>517</v>
      </c>
      <c r="M33" s="7">
        <v>289</v>
      </c>
      <c r="N33" s="42" t="s">
        <v>50</v>
      </c>
      <c r="O33" s="56">
        <f t="shared" si="0"/>
        <v>517</v>
      </c>
      <c r="P33" s="20">
        <f t="shared" si="1"/>
        <v>257</v>
      </c>
      <c r="Q33" s="23">
        <f t="shared" si="2"/>
        <v>1.0116731517509727</v>
      </c>
    </row>
    <row r="34" spans="1:17" ht="32.25" customHeight="1" x14ac:dyDescent="0.25">
      <c r="A34" s="32" t="s">
        <v>105</v>
      </c>
      <c r="B34" s="41">
        <v>507</v>
      </c>
      <c r="C34" s="7">
        <v>466</v>
      </c>
      <c r="D34" s="7" t="s">
        <v>50</v>
      </c>
      <c r="E34" s="7">
        <v>485</v>
      </c>
      <c r="F34" s="7">
        <v>506</v>
      </c>
      <c r="G34" s="7">
        <v>500</v>
      </c>
      <c r="H34" s="7">
        <v>392</v>
      </c>
      <c r="I34" s="7">
        <v>491</v>
      </c>
      <c r="J34" s="7">
        <v>380</v>
      </c>
      <c r="K34" s="7" t="s">
        <v>50</v>
      </c>
      <c r="L34" s="7" t="s">
        <v>50</v>
      </c>
      <c r="M34" s="7">
        <v>449</v>
      </c>
      <c r="N34" s="42">
        <v>1010</v>
      </c>
      <c r="O34" s="57">
        <f t="shared" si="0"/>
        <v>1010</v>
      </c>
      <c r="P34" s="10">
        <f t="shared" si="1"/>
        <v>380</v>
      </c>
      <c r="Q34" s="8">
        <f t="shared" si="2"/>
        <v>1.6578947368421053</v>
      </c>
    </row>
    <row r="35" spans="1:17" ht="32.25" customHeight="1" x14ac:dyDescent="0.25">
      <c r="A35" s="32" t="s">
        <v>111</v>
      </c>
      <c r="B35" s="41" t="s">
        <v>50</v>
      </c>
      <c r="C35" s="7">
        <v>199</v>
      </c>
      <c r="D35" s="7" t="s">
        <v>50</v>
      </c>
      <c r="E35" s="7">
        <v>209</v>
      </c>
      <c r="F35" s="7">
        <v>219</v>
      </c>
      <c r="G35" s="7">
        <v>218</v>
      </c>
      <c r="H35" s="7">
        <v>219</v>
      </c>
      <c r="I35" s="7">
        <v>248</v>
      </c>
      <c r="J35" s="7" t="s">
        <v>50</v>
      </c>
      <c r="K35" s="7" t="s">
        <v>50</v>
      </c>
      <c r="L35" s="7">
        <v>179</v>
      </c>
      <c r="M35" s="7">
        <v>229</v>
      </c>
      <c r="N35" s="42">
        <v>349</v>
      </c>
      <c r="O35" s="57">
        <f t="shared" si="0"/>
        <v>349</v>
      </c>
      <c r="P35" s="10">
        <f t="shared" si="1"/>
        <v>179</v>
      </c>
      <c r="Q35" s="8">
        <f t="shared" si="2"/>
        <v>0.94972067039106145</v>
      </c>
    </row>
    <row r="36" spans="1:17" ht="32.25" customHeight="1" x14ac:dyDescent="0.25">
      <c r="A36" s="32" t="s">
        <v>110</v>
      </c>
      <c r="B36" s="41">
        <v>135</v>
      </c>
      <c r="C36" s="7">
        <v>139</v>
      </c>
      <c r="D36" s="7">
        <v>149</v>
      </c>
      <c r="E36" s="7">
        <v>149</v>
      </c>
      <c r="F36" s="7">
        <v>148</v>
      </c>
      <c r="G36" s="7">
        <v>149</v>
      </c>
      <c r="H36" s="7">
        <v>149</v>
      </c>
      <c r="I36" s="7" t="s">
        <v>50</v>
      </c>
      <c r="J36" s="7">
        <v>148</v>
      </c>
      <c r="K36" s="7">
        <v>225</v>
      </c>
      <c r="L36" s="7">
        <v>298</v>
      </c>
      <c r="M36" s="7">
        <v>173</v>
      </c>
      <c r="N36" s="42">
        <v>279</v>
      </c>
      <c r="O36" s="57">
        <f t="shared" si="0"/>
        <v>298</v>
      </c>
      <c r="P36" s="10">
        <f t="shared" si="1"/>
        <v>135</v>
      </c>
      <c r="Q36" s="8">
        <f t="shared" si="2"/>
        <v>1.2074074074074075</v>
      </c>
    </row>
    <row r="37" spans="1:17" ht="32.25" customHeight="1" x14ac:dyDescent="0.25">
      <c r="A37" s="32" t="s">
        <v>106</v>
      </c>
      <c r="B37" s="41">
        <v>177</v>
      </c>
      <c r="C37" s="7">
        <v>178</v>
      </c>
      <c r="D37" s="7">
        <v>179</v>
      </c>
      <c r="E37" s="7">
        <v>178</v>
      </c>
      <c r="F37" s="7">
        <v>184</v>
      </c>
      <c r="G37" s="7">
        <v>189</v>
      </c>
      <c r="H37" s="7">
        <v>179</v>
      </c>
      <c r="I37" s="7">
        <v>185</v>
      </c>
      <c r="J37" s="7">
        <v>185</v>
      </c>
      <c r="K37" s="7">
        <v>289</v>
      </c>
      <c r="L37" s="7">
        <v>179</v>
      </c>
      <c r="M37" s="7">
        <v>219</v>
      </c>
      <c r="N37" s="42">
        <v>329</v>
      </c>
      <c r="O37" s="57">
        <f t="shared" si="0"/>
        <v>329</v>
      </c>
      <c r="P37" s="10">
        <f t="shared" si="1"/>
        <v>177</v>
      </c>
      <c r="Q37" s="8">
        <f t="shared" si="2"/>
        <v>0.85875706214689262</v>
      </c>
    </row>
    <row r="38" spans="1:17" ht="32.25" customHeight="1" x14ac:dyDescent="0.25">
      <c r="A38" s="32" t="s">
        <v>107</v>
      </c>
      <c r="B38" s="41" t="s">
        <v>50</v>
      </c>
      <c r="C38" s="7" t="s">
        <v>50</v>
      </c>
      <c r="D38" s="7">
        <v>259</v>
      </c>
      <c r="E38" s="7">
        <v>229</v>
      </c>
      <c r="F38" s="7" t="s">
        <v>50</v>
      </c>
      <c r="G38" s="7">
        <v>289</v>
      </c>
      <c r="H38" s="7">
        <v>215</v>
      </c>
      <c r="I38" s="7">
        <v>248</v>
      </c>
      <c r="J38" s="7" t="s">
        <v>50</v>
      </c>
      <c r="K38" s="7" t="s">
        <v>50</v>
      </c>
      <c r="L38" s="7">
        <v>259</v>
      </c>
      <c r="M38" s="7" t="s">
        <v>50</v>
      </c>
      <c r="N38" s="42">
        <v>319</v>
      </c>
      <c r="O38" s="57">
        <f t="shared" si="0"/>
        <v>319</v>
      </c>
      <c r="P38" s="10">
        <f t="shared" si="1"/>
        <v>215</v>
      </c>
      <c r="Q38" s="8">
        <f t="shared" si="2"/>
        <v>0.48372093023255813</v>
      </c>
    </row>
    <row r="39" spans="1:17" ht="32.25" customHeight="1" x14ac:dyDescent="0.25">
      <c r="A39" s="32" t="s">
        <v>108</v>
      </c>
      <c r="B39" s="41">
        <v>175</v>
      </c>
      <c r="C39" s="7">
        <v>188</v>
      </c>
      <c r="D39" s="7">
        <v>169</v>
      </c>
      <c r="E39" s="7">
        <v>199</v>
      </c>
      <c r="F39" s="7">
        <v>185</v>
      </c>
      <c r="G39" s="7">
        <v>195</v>
      </c>
      <c r="H39" s="7">
        <v>198</v>
      </c>
      <c r="I39" s="7">
        <v>195</v>
      </c>
      <c r="J39" s="7">
        <v>199</v>
      </c>
      <c r="K39" s="7">
        <v>299</v>
      </c>
      <c r="L39" s="7">
        <v>197</v>
      </c>
      <c r="M39" s="7">
        <v>239</v>
      </c>
      <c r="N39" s="42" t="s">
        <v>50</v>
      </c>
      <c r="O39" s="57">
        <f t="shared" si="0"/>
        <v>299</v>
      </c>
      <c r="P39" s="10">
        <f t="shared" si="1"/>
        <v>169</v>
      </c>
      <c r="Q39" s="8">
        <f t="shared" si="2"/>
        <v>0.76923076923076927</v>
      </c>
    </row>
    <row r="40" spans="1:17" ht="32.25" customHeight="1" x14ac:dyDescent="0.25">
      <c r="A40" s="32" t="s">
        <v>109</v>
      </c>
      <c r="B40" s="41" t="s">
        <v>50</v>
      </c>
      <c r="C40" s="7" t="s">
        <v>50</v>
      </c>
      <c r="D40" s="7">
        <v>293</v>
      </c>
      <c r="E40" s="7" t="s">
        <v>50</v>
      </c>
      <c r="F40" s="7">
        <v>297</v>
      </c>
      <c r="G40" s="7">
        <v>293</v>
      </c>
      <c r="H40" s="7">
        <v>298</v>
      </c>
      <c r="I40" s="7">
        <v>298</v>
      </c>
      <c r="J40" s="7">
        <v>294</v>
      </c>
      <c r="K40" s="7">
        <v>369</v>
      </c>
      <c r="L40" s="7">
        <v>293</v>
      </c>
      <c r="M40" s="7">
        <v>298</v>
      </c>
      <c r="N40" s="42">
        <v>429</v>
      </c>
      <c r="O40" s="57">
        <f t="shared" si="0"/>
        <v>429</v>
      </c>
      <c r="P40" s="10">
        <f t="shared" si="1"/>
        <v>293</v>
      </c>
      <c r="Q40" s="8">
        <f t="shared" si="2"/>
        <v>0.46416382252559729</v>
      </c>
    </row>
    <row r="41" spans="1:17" ht="32.25" customHeight="1" x14ac:dyDescent="0.25">
      <c r="A41" s="32" t="s">
        <v>112</v>
      </c>
      <c r="B41" s="41">
        <v>259</v>
      </c>
      <c r="C41" s="7">
        <v>298</v>
      </c>
      <c r="D41" s="7" t="s">
        <v>50</v>
      </c>
      <c r="E41" s="7" t="s">
        <v>50</v>
      </c>
      <c r="F41" s="7" t="s">
        <v>50</v>
      </c>
      <c r="G41" s="7">
        <v>319</v>
      </c>
      <c r="H41" s="7">
        <v>322</v>
      </c>
      <c r="I41" s="7">
        <v>368</v>
      </c>
      <c r="J41" s="7">
        <v>299</v>
      </c>
      <c r="K41" s="7" t="s">
        <v>50</v>
      </c>
      <c r="L41" s="7">
        <v>249</v>
      </c>
      <c r="M41" s="7" t="s">
        <v>50</v>
      </c>
      <c r="N41" s="42" t="s">
        <v>50</v>
      </c>
      <c r="O41" s="57">
        <f t="shared" si="0"/>
        <v>368</v>
      </c>
      <c r="P41" s="10">
        <f t="shared" si="1"/>
        <v>249</v>
      </c>
      <c r="Q41" s="8">
        <f t="shared" si="2"/>
        <v>0.47791164658634538</v>
      </c>
    </row>
    <row r="42" spans="1:17" ht="32.25" customHeight="1" x14ac:dyDescent="0.25">
      <c r="A42" s="32" t="s">
        <v>113</v>
      </c>
      <c r="B42" s="41">
        <v>229</v>
      </c>
      <c r="C42" s="7">
        <v>239</v>
      </c>
      <c r="D42" s="7">
        <v>249</v>
      </c>
      <c r="E42" s="7">
        <v>239</v>
      </c>
      <c r="F42" s="7">
        <v>265</v>
      </c>
      <c r="G42" s="7">
        <v>267</v>
      </c>
      <c r="H42" s="7">
        <v>249</v>
      </c>
      <c r="I42" s="7">
        <v>248</v>
      </c>
      <c r="J42" s="7" t="s">
        <v>50</v>
      </c>
      <c r="K42" s="7" t="s">
        <v>50</v>
      </c>
      <c r="L42" s="7" t="s">
        <v>50</v>
      </c>
      <c r="M42" s="7">
        <v>275</v>
      </c>
      <c r="N42" s="42">
        <v>399</v>
      </c>
      <c r="O42" s="57">
        <f t="shared" si="0"/>
        <v>399</v>
      </c>
      <c r="P42" s="10">
        <f t="shared" si="1"/>
        <v>229</v>
      </c>
      <c r="Q42" s="8">
        <f t="shared" si="2"/>
        <v>0.74235807860262004</v>
      </c>
    </row>
    <row r="43" spans="1:17" ht="32.25" customHeight="1" x14ac:dyDescent="0.25">
      <c r="A43" s="32" t="s">
        <v>114</v>
      </c>
      <c r="B43" s="41">
        <v>298</v>
      </c>
      <c r="C43" s="7">
        <v>329</v>
      </c>
      <c r="D43" s="7" t="s">
        <v>50</v>
      </c>
      <c r="E43" s="7">
        <v>359</v>
      </c>
      <c r="F43" s="7">
        <v>349</v>
      </c>
      <c r="G43" s="7">
        <v>359</v>
      </c>
      <c r="H43" s="7">
        <v>364</v>
      </c>
      <c r="I43" s="7">
        <v>348</v>
      </c>
      <c r="J43" s="7">
        <v>399</v>
      </c>
      <c r="K43" s="7">
        <v>438</v>
      </c>
      <c r="L43" s="7">
        <v>359</v>
      </c>
      <c r="M43" s="7">
        <v>359</v>
      </c>
      <c r="N43" s="42">
        <v>499</v>
      </c>
      <c r="O43" s="57">
        <f t="shared" si="0"/>
        <v>499</v>
      </c>
      <c r="P43" s="10">
        <f t="shared" si="1"/>
        <v>298</v>
      </c>
      <c r="Q43" s="8">
        <f t="shared" si="2"/>
        <v>0.67449664429530198</v>
      </c>
    </row>
    <row r="44" spans="1:17" ht="32.25" customHeight="1" thickBot="1" x14ac:dyDescent="0.3">
      <c r="A44" s="34" t="s">
        <v>70</v>
      </c>
      <c r="B44" s="41" t="s">
        <v>50</v>
      </c>
      <c r="C44" s="7">
        <v>549</v>
      </c>
      <c r="D44" s="7">
        <v>569</v>
      </c>
      <c r="E44" s="7">
        <v>558</v>
      </c>
      <c r="F44" s="7">
        <v>569</v>
      </c>
      <c r="G44" s="7">
        <v>568</v>
      </c>
      <c r="H44" s="7">
        <v>609</v>
      </c>
      <c r="I44" s="7">
        <v>558</v>
      </c>
      <c r="J44" s="7">
        <v>649</v>
      </c>
      <c r="K44" s="7">
        <v>879</v>
      </c>
      <c r="L44" s="7">
        <v>569</v>
      </c>
      <c r="M44" s="7">
        <v>549</v>
      </c>
      <c r="N44" s="42">
        <v>699</v>
      </c>
      <c r="O44" s="59">
        <f t="shared" si="0"/>
        <v>879</v>
      </c>
      <c r="P44" s="16">
        <f t="shared" si="1"/>
        <v>549</v>
      </c>
      <c r="Q44" s="17">
        <f t="shared" si="2"/>
        <v>0.60109289617486339</v>
      </c>
    </row>
    <row r="45" spans="1:17" ht="32.25" customHeight="1" thickBot="1" x14ac:dyDescent="0.3">
      <c r="A45" s="26" t="s">
        <v>2</v>
      </c>
      <c r="B45" s="43" t="s">
        <v>53</v>
      </c>
      <c r="C45" s="44" t="s">
        <v>53</v>
      </c>
      <c r="D45" s="44" t="s">
        <v>53</v>
      </c>
      <c r="E45" s="44" t="s">
        <v>53</v>
      </c>
      <c r="F45" s="44" t="s">
        <v>53</v>
      </c>
      <c r="G45" s="44" t="s">
        <v>53</v>
      </c>
      <c r="H45" s="44" t="s">
        <v>53</v>
      </c>
      <c r="I45" s="44" t="s">
        <v>147</v>
      </c>
      <c r="J45" s="44" t="s">
        <v>53</v>
      </c>
      <c r="K45" s="44" t="s">
        <v>53</v>
      </c>
      <c r="L45" s="44" t="s">
        <v>53</v>
      </c>
      <c r="M45" s="45" t="s">
        <v>53</v>
      </c>
      <c r="N45" s="46" t="s">
        <v>53</v>
      </c>
      <c r="O45" s="58"/>
      <c r="P45" s="61"/>
      <c r="Q45" s="36"/>
    </row>
    <row r="46" spans="1:17" ht="32.25" customHeight="1" x14ac:dyDescent="0.25">
      <c r="A46" s="32" t="s">
        <v>128</v>
      </c>
      <c r="B46" s="41" t="s">
        <v>50</v>
      </c>
      <c r="C46" s="7" t="s">
        <v>50</v>
      </c>
      <c r="D46" s="7" t="s">
        <v>50</v>
      </c>
      <c r="E46" s="7">
        <v>1699</v>
      </c>
      <c r="F46" s="7">
        <v>1978</v>
      </c>
      <c r="G46" s="7">
        <v>1899</v>
      </c>
      <c r="H46" s="7">
        <v>1658</v>
      </c>
      <c r="I46" s="7">
        <v>1945</v>
      </c>
      <c r="J46" s="7">
        <v>1498</v>
      </c>
      <c r="K46" s="7" t="s">
        <v>51</v>
      </c>
      <c r="L46" s="7">
        <v>1398</v>
      </c>
      <c r="M46" s="7" t="s">
        <v>50</v>
      </c>
      <c r="N46" s="42" t="s">
        <v>50</v>
      </c>
      <c r="O46" s="57">
        <f t="shared" si="0"/>
        <v>1978</v>
      </c>
      <c r="P46" s="10">
        <f t="shared" si="1"/>
        <v>1398</v>
      </c>
      <c r="Q46" s="8">
        <f t="shared" si="2"/>
        <v>0.41487839771101576</v>
      </c>
    </row>
    <row r="47" spans="1:17" ht="32.25" customHeight="1" x14ac:dyDescent="0.25">
      <c r="A47" s="33" t="s">
        <v>78</v>
      </c>
      <c r="B47" s="41" t="s">
        <v>50</v>
      </c>
      <c r="C47" s="7">
        <v>1998</v>
      </c>
      <c r="D47" s="7">
        <v>1798</v>
      </c>
      <c r="E47" s="7">
        <v>2199</v>
      </c>
      <c r="F47" s="7">
        <v>1998</v>
      </c>
      <c r="G47" s="7">
        <v>2799</v>
      </c>
      <c r="H47" s="7">
        <v>2590</v>
      </c>
      <c r="I47" s="7">
        <v>2875</v>
      </c>
      <c r="J47" s="7">
        <v>1898</v>
      </c>
      <c r="K47" s="7" t="s">
        <v>50</v>
      </c>
      <c r="L47" s="7">
        <v>1798</v>
      </c>
      <c r="M47" s="7" t="s">
        <v>50</v>
      </c>
      <c r="N47" s="42" t="s">
        <v>50</v>
      </c>
      <c r="O47" s="57">
        <f t="shared" si="0"/>
        <v>2875</v>
      </c>
      <c r="P47" s="10">
        <f t="shared" si="1"/>
        <v>1798</v>
      </c>
      <c r="Q47" s="8">
        <f t="shared" si="2"/>
        <v>0.59899888765294773</v>
      </c>
    </row>
    <row r="48" spans="1:17" ht="32.25" customHeight="1" x14ac:dyDescent="0.25">
      <c r="A48" s="33" t="s">
        <v>33</v>
      </c>
      <c r="B48" s="41">
        <v>1679</v>
      </c>
      <c r="C48" s="7">
        <v>1049</v>
      </c>
      <c r="D48" s="7">
        <v>1817</v>
      </c>
      <c r="E48" s="7">
        <v>999</v>
      </c>
      <c r="F48" s="7">
        <v>1698</v>
      </c>
      <c r="G48" s="7">
        <v>1899</v>
      </c>
      <c r="H48" s="7">
        <v>1798</v>
      </c>
      <c r="I48" s="7">
        <v>998</v>
      </c>
      <c r="J48" s="7">
        <v>1794</v>
      </c>
      <c r="K48" s="7" t="s">
        <v>51</v>
      </c>
      <c r="L48" s="7" t="s">
        <v>50</v>
      </c>
      <c r="M48" s="7" t="s">
        <v>50</v>
      </c>
      <c r="N48" s="42" t="s">
        <v>50</v>
      </c>
      <c r="O48" s="57">
        <f t="shared" ref="O48:O86" si="3">MAX(B48:N48)</f>
        <v>1899</v>
      </c>
      <c r="P48" s="10">
        <f t="shared" ref="P48:P86" si="4">MIN(B48:N48)</f>
        <v>998</v>
      </c>
      <c r="Q48" s="8">
        <f t="shared" ref="Q48:Q86" si="5">(O48-P48)/P48</f>
        <v>0.90280561122244485</v>
      </c>
    </row>
    <row r="49" spans="1:17" ht="32.25" customHeight="1" x14ac:dyDescent="0.25">
      <c r="A49" s="32" t="s">
        <v>61</v>
      </c>
      <c r="B49" s="41">
        <v>297</v>
      </c>
      <c r="C49" s="7">
        <v>298</v>
      </c>
      <c r="D49" s="7">
        <v>398</v>
      </c>
      <c r="E49" s="7">
        <v>448</v>
      </c>
      <c r="F49" s="7">
        <v>329</v>
      </c>
      <c r="G49" s="7">
        <v>699</v>
      </c>
      <c r="H49" s="7">
        <v>339</v>
      </c>
      <c r="I49" s="7">
        <v>398</v>
      </c>
      <c r="J49" s="7">
        <v>349</v>
      </c>
      <c r="K49" s="7" t="s">
        <v>50</v>
      </c>
      <c r="L49" s="7">
        <v>430</v>
      </c>
      <c r="M49" s="7" t="s">
        <v>50</v>
      </c>
      <c r="N49" s="42" t="s">
        <v>50</v>
      </c>
      <c r="O49" s="57">
        <f t="shared" si="3"/>
        <v>699</v>
      </c>
      <c r="P49" s="10">
        <f t="shared" si="4"/>
        <v>297</v>
      </c>
      <c r="Q49" s="8">
        <f t="shared" si="5"/>
        <v>1.3535353535353536</v>
      </c>
    </row>
    <row r="50" spans="1:17" ht="32.25" customHeight="1" x14ac:dyDescent="0.25">
      <c r="A50" s="32" t="s">
        <v>62</v>
      </c>
      <c r="B50" s="41">
        <v>297</v>
      </c>
      <c r="C50" s="7">
        <v>298</v>
      </c>
      <c r="D50" s="7">
        <v>398</v>
      </c>
      <c r="E50" s="7">
        <v>258</v>
      </c>
      <c r="F50" s="7">
        <v>329</v>
      </c>
      <c r="G50" s="7">
        <v>399</v>
      </c>
      <c r="H50" s="7">
        <v>330</v>
      </c>
      <c r="I50" s="7" t="s">
        <v>50</v>
      </c>
      <c r="J50" s="7" t="s">
        <v>50</v>
      </c>
      <c r="K50" s="7" t="s">
        <v>50</v>
      </c>
      <c r="L50" s="7">
        <v>398</v>
      </c>
      <c r="M50" s="7" t="s">
        <v>50</v>
      </c>
      <c r="N50" s="42" t="s">
        <v>50</v>
      </c>
      <c r="O50" s="57">
        <f t="shared" si="3"/>
        <v>399</v>
      </c>
      <c r="P50" s="10">
        <f t="shared" si="4"/>
        <v>258</v>
      </c>
      <c r="Q50" s="8">
        <f t="shared" si="5"/>
        <v>0.54651162790697672</v>
      </c>
    </row>
    <row r="51" spans="1:17" ht="32.25" customHeight="1" x14ac:dyDescent="0.25">
      <c r="A51" s="33" t="s">
        <v>130</v>
      </c>
      <c r="B51" s="41">
        <v>3762</v>
      </c>
      <c r="C51" s="7">
        <v>4082</v>
      </c>
      <c r="D51" s="7" t="s">
        <v>50</v>
      </c>
      <c r="E51" s="7">
        <v>3721</v>
      </c>
      <c r="F51" s="7">
        <v>4139</v>
      </c>
      <c r="G51" s="7">
        <v>4090</v>
      </c>
      <c r="H51" s="7" t="s">
        <v>50</v>
      </c>
      <c r="I51" s="7">
        <v>4410</v>
      </c>
      <c r="J51" s="7">
        <v>4233</v>
      </c>
      <c r="K51" s="7">
        <v>4242</v>
      </c>
      <c r="L51" s="7" t="s">
        <v>50</v>
      </c>
      <c r="M51" s="7" t="s">
        <v>50</v>
      </c>
      <c r="N51" s="42">
        <v>4500</v>
      </c>
      <c r="O51" s="57">
        <f t="shared" si="3"/>
        <v>4500</v>
      </c>
      <c r="P51" s="10">
        <f t="shared" si="4"/>
        <v>3721</v>
      </c>
      <c r="Q51" s="8">
        <f t="shared" si="5"/>
        <v>0.20935232464391293</v>
      </c>
    </row>
    <row r="52" spans="1:17" ht="32.25" customHeight="1" x14ac:dyDescent="0.25">
      <c r="A52" s="33" t="s">
        <v>79</v>
      </c>
      <c r="B52" s="41">
        <v>1436</v>
      </c>
      <c r="C52" s="7">
        <v>1440</v>
      </c>
      <c r="D52" s="7">
        <v>1636</v>
      </c>
      <c r="E52" s="7">
        <v>1516</v>
      </c>
      <c r="F52" s="7">
        <v>1716</v>
      </c>
      <c r="G52" s="7">
        <v>1556</v>
      </c>
      <c r="H52" s="7">
        <v>1548</v>
      </c>
      <c r="I52" s="7" t="s">
        <v>50</v>
      </c>
      <c r="J52" s="7">
        <v>1760</v>
      </c>
      <c r="K52" s="7">
        <v>1800</v>
      </c>
      <c r="L52" s="7">
        <v>1636</v>
      </c>
      <c r="M52" s="7">
        <v>1796</v>
      </c>
      <c r="N52" s="42">
        <v>2116</v>
      </c>
      <c r="O52" s="57">
        <f t="shared" si="3"/>
        <v>2116</v>
      </c>
      <c r="P52" s="10">
        <f t="shared" si="4"/>
        <v>1436</v>
      </c>
      <c r="Q52" s="8">
        <f t="shared" si="5"/>
        <v>0.47353760445682452</v>
      </c>
    </row>
    <row r="53" spans="1:17" ht="32.25" customHeight="1" x14ac:dyDescent="0.25">
      <c r="A53" s="33" t="s">
        <v>30</v>
      </c>
      <c r="B53" s="41">
        <v>3349</v>
      </c>
      <c r="C53" s="7">
        <v>3399</v>
      </c>
      <c r="D53" s="7">
        <v>3769</v>
      </c>
      <c r="E53" s="7" t="s">
        <v>50</v>
      </c>
      <c r="F53" s="7">
        <v>3902</v>
      </c>
      <c r="G53" s="7">
        <v>3564</v>
      </c>
      <c r="H53" s="7">
        <v>3622</v>
      </c>
      <c r="I53" s="7" t="s">
        <v>50</v>
      </c>
      <c r="J53" s="7">
        <v>3839</v>
      </c>
      <c r="K53" s="7">
        <v>3881</v>
      </c>
      <c r="L53" s="7">
        <v>3769</v>
      </c>
      <c r="M53" s="7">
        <v>4119</v>
      </c>
      <c r="N53" s="42">
        <v>4818</v>
      </c>
      <c r="O53" s="57">
        <f t="shared" si="3"/>
        <v>4818</v>
      </c>
      <c r="P53" s="10">
        <f t="shared" si="4"/>
        <v>3349</v>
      </c>
      <c r="Q53" s="8">
        <f t="shared" si="5"/>
        <v>0.43863839952224543</v>
      </c>
    </row>
    <row r="54" spans="1:17" ht="32.25" customHeight="1" x14ac:dyDescent="0.25">
      <c r="A54" s="33" t="s">
        <v>131</v>
      </c>
      <c r="B54" s="41">
        <v>2292</v>
      </c>
      <c r="C54" s="7">
        <v>2454</v>
      </c>
      <c r="D54" s="7" t="s">
        <v>50</v>
      </c>
      <c r="E54" s="7">
        <v>2300</v>
      </c>
      <c r="F54" s="7">
        <v>3038</v>
      </c>
      <c r="G54" s="7">
        <v>2684</v>
      </c>
      <c r="H54" s="7">
        <v>2530</v>
      </c>
      <c r="I54" s="7" t="s">
        <v>50</v>
      </c>
      <c r="J54" s="7">
        <v>3269</v>
      </c>
      <c r="K54" s="7" t="s">
        <v>51</v>
      </c>
      <c r="L54" s="7">
        <v>2592</v>
      </c>
      <c r="M54" s="7">
        <v>2831</v>
      </c>
      <c r="N54" s="42">
        <v>3454</v>
      </c>
      <c r="O54" s="57">
        <f t="shared" si="3"/>
        <v>3454</v>
      </c>
      <c r="P54" s="10">
        <f t="shared" si="4"/>
        <v>2292</v>
      </c>
      <c r="Q54" s="8">
        <f t="shared" si="5"/>
        <v>0.50698080279232116</v>
      </c>
    </row>
    <row r="55" spans="1:17" ht="32.25" customHeight="1" x14ac:dyDescent="0.25">
      <c r="A55" s="33" t="s">
        <v>31</v>
      </c>
      <c r="B55" s="41">
        <v>1795</v>
      </c>
      <c r="C55" s="7">
        <v>2129</v>
      </c>
      <c r="D55" s="7" t="s">
        <v>50</v>
      </c>
      <c r="E55" s="7">
        <v>1898</v>
      </c>
      <c r="F55" s="7">
        <v>2398</v>
      </c>
      <c r="G55" s="7">
        <v>2099</v>
      </c>
      <c r="H55" s="7">
        <v>2520</v>
      </c>
      <c r="I55" s="7">
        <v>2489</v>
      </c>
      <c r="J55" s="7">
        <v>2860</v>
      </c>
      <c r="K55" s="7">
        <v>2910</v>
      </c>
      <c r="L55" s="7" t="s">
        <v>50</v>
      </c>
      <c r="M55" s="7" t="s">
        <v>50</v>
      </c>
      <c r="N55" s="42">
        <v>2599</v>
      </c>
      <c r="O55" s="57">
        <f t="shared" si="3"/>
        <v>2910</v>
      </c>
      <c r="P55" s="10">
        <f t="shared" si="4"/>
        <v>1795</v>
      </c>
      <c r="Q55" s="8">
        <f t="shared" si="5"/>
        <v>0.62116991643454034</v>
      </c>
    </row>
    <row r="56" spans="1:17" ht="32.25" customHeight="1" x14ac:dyDescent="0.25">
      <c r="A56" s="33" t="s">
        <v>133</v>
      </c>
      <c r="B56" s="41" t="s">
        <v>50</v>
      </c>
      <c r="C56" s="7">
        <v>1693</v>
      </c>
      <c r="D56" s="7">
        <v>1840</v>
      </c>
      <c r="E56" s="7">
        <v>1720</v>
      </c>
      <c r="F56" s="7">
        <v>1767</v>
      </c>
      <c r="G56" s="7" t="s">
        <v>50</v>
      </c>
      <c r="H56" s="7">
        <v>1773</v>
      </c>
      <c r="I56" s="7">
        <v>1700</v>
      </c>
      <c r="J56" s="7">
        <v>1840</v>
      </c>
      <c r="K56" s="7" t="s">
        <v>51</v>
      </c>
      <c r="L56" s="7">
        <v>1840</v>
      </c>
      <c r="M56" s="7" t="s">
        <v>50</v>
      </c>
      <c r="N56" s="42" t="s">
        <v>50</v>
      </c>
      <c r="O56" s="57">
        <f t="shared" si="3"/>
        <v>1840</v>
      </c>
      <c r="P56" s="10">
        <f t="shared" si="4"/>
        <v>1693</v>
      </c>
      <c r="Q56" s="8">
        <f t="shared" si="5"/>
        <v>8.6828115770821029E-2</v>
      </c>
    </row>
    <row r="57" spans="1:17" ht="32.25" customHeight="1" x14ac:dyDescent="0.25">
      <c r="A57" s="33" t="s">
        <v>132</v>
      </c>
      <c r="B57" s="41">
        <v>3034</v>
      </c>
      <c r="C57" s="7">
        <v>3130</v>
      </c>
      <c r="D57" s="7">
        <v>2687</v>
      </c>
      <c r="E57" s="7" t="s">
        <v>50</v>
      </c>
      <c r="F57" s="7">
        <v>3461</v>
      </c>
      <c r="G57" s="7">
        <v>3452</v>
      </c>
      <c r="H57" s="7" t="s">
        <v>50</v>
      </c>
      <c r="I57" s="7">
        <v>3461</v>
      </c>
      <c r="J57" s="7">
        <v>3730</v>
      </c>
      <c r="K57" s="7" t="s">
        <v>50</v>
      </c>
      <c r="L57" s="7">
        <v>3698</v>
      </c>
      <c r="M57" s="7" t="s">
        <v>50</v>
      </c>
      <c r="N57" s="42" t="s">
        <v>50</v>
      </c>
      <c r="O57" s="57">
        <f t="shared" si="3"/>
        <v>3730</v>
      </c>
      <c r="P57" s="10">
        <f t="shared" si="4"/>
        <v>2687</v>
      </c>
      <c r="Q57" s="8">
        <f t="shared" si="5"/>
        <v>0.38816524004465947</v>
      </c>
    </row>
    <row r="58" spans="1:17" ht="32.25" customHeight="1" x14ac:dyDescent="0.25">
      <c r="A58" s="33" t="s">
        <v>32</v>
      </c>
      <c r="B58" s="41">
        <v>647</v>
      </c>
      <c r="C58" s="7">
        <v>670</v>
      </c>
      <c r="D58" s="7">
        <v>680</v>
      </c>
      <c r="E58" s="7" t="s">
        <v>50</v>
      </c>
      <c r="F58" s="7">
        <v>780</v>
      </c>
      <c r="G58" s="7" t="s">
        <v>50</v>
      </c>
      <c r="H58" s="7">
        <v>717</v>
      </c>
      <c r="I58" s="7">
        <v>660</v>
      </c>
      <c r="J58" s="7" t="s">
        <v>50</v>
      </c>
      <c r="K58" s="7" t="s">
        <v>50</v>
      </c>
      <c r="L58" s="7" t="s">
        <v>50</v>
      </c>
      <c r="M58" s="7">
        <v>648</v>
      </c>
      <c r="N58" s="42">
        <v>1048</v>
      </c>
      <c r="O58" s="57">
        <f t="shared" si="3"/>
        <v>1048</v>
      </c>
      <c r="P58" s="10">
        <f t="shared" si="4"/>
        <v>647</v>
      </c>
      <c r="Q58" s="8">
        <f t="shared" si="5"/>
        <v>0.61978361669242654</v>
      </c>
    </row>
    <row r="59" spans="1:17" ht="32.25" customHeight="1" x14ac:dyDescent="0.25">
      <c r="A59" s="32" t="s">
        <v>129</v>
      </c>
      <c r="B59" s="41">
        <v>2595</v>
      </c>
      <c r="C59" s="7">
        <v>2467</v>
      </c>
      <c r="D59" s="7">
        <v>2710</v>
      </c>
      <c r="E59" s="7">
        <v>2471</v>
      </c>
      <c r="F59" s="7" t="s">
        <v>50</v>
      </c>
      <c r="G59" s="7">
        <v>2614</v>
      </c>
      <c r="H59" s="7">
        <v>2714</v>
      </c>
      <c r="I59" s="7">
        <v>2457</v>
      </c>
      <c r="J59" s="7" t="s">
        <v>50</v>
      </c>
      <c r="K59" s="7" t="s">
        <v>50</v>
      </c>
      <c r="L59" s="7" t="s">
        <v>50</v>
      </c>
      <c r="M59" s="7" t="s">
        <v>50</v>
      </c>
      <c r="N59" s="42" t="s">
        <v>50</v>
      </c>
      <c r="O59" s="57">
        <f t="shared" si="3"/>
        <v>2714</v>
      </c>
      <c r="P59" s="10">
        <f t="shared" si="4"/>
        <v>2457</v>
      </c>
      <c r="Q59" s="8">
        <f t="shared" si="5"/>
        <v>0.1045991045991046</v>
      </c>
    </row>
    <row r="60" spans="1:17" ht="32.25" customHeight="1" thickBot="1" x14ac:dyDescent="0.3">
      <c r="A60" s="32" t="s">
        <v>120</v>
      </c>
      <c r="B60" s="41" t="s">
        <v>50</v>
      </c>
      <c r="C60" s="7">
        <v>319</v>
      </c>
      <c r="D60" s="7">
        <v>319</v>
      </c>
      <c r="E60" s="7">
        <v>299</v>
      </c>
      <c r="F60" s="7">
        <v>329</v>
      </c>
      <c r="G60" s="7" t="s">
        <v>50</v>
      </c>
      <c r="H60" s="7">
        <v>338</v>
      </c>
      <c r="I60" s="7" t="s">
        <v>50</v>
      </c>
      <c r="J60" s="7">
        <v>379</v>
      </c>
      <c r="K60" s="7">
        <v>299</v>
      </c>
      <c r="L60" s="7">
        <v>329</v>
      </c>
      <c r="M60" s="7">
        <v>339</v>
      </c>
      <c r="N60" s="42" t="s">
        <v>50</v>
      </c>
      <c r="O60" s="57">
        <f t="shared" si="3"/>
        <v>379</v>
      </c>
      <c r="P60" s="10">
        <f t="shared" si="4"/>
        <v>299</v>
      </c>
      <c r="Q60" s="8">
        <f t="shared" si="5"/>
        <v>0.26755852842809363</v>
      </c>
    </row>
    <row r="61" spans="1:17" ht="32.25" customHeight="1" thickBot="1" x14ac:dyDescent="0.3">
      <c r="A61" s="26" t="s">
        <v>3</v>
      </c>
      <c r="B61" s="43" t="s">
        <v>53</v>
      </c>
      <c r="C61" s="44" t="s">
        <v>53</v>
      </c>
      <c r="D61" s="44" t="s">
        <v>53</v>
      </c>
      <c r="E61" s="44" t="s">
        <v>53</v>
      </c>
      <c r="F61" s="44" t="s">
        <v>53</v>
      </c>
      <c r="G61" s="44" t="s">
        <v>53</v>
      </c>
      <c r="H61" s="44" t="s">
        <v>53</v>
      </c>
      <c r="I61" s="44" t="s">
        <v>147</v>
      </c>
      <c r="J61" s="44" t="s">
        <v>53</v>
      </c>
      <c r="K61" s="44" t="s">
        <v>53</v>
      </c>
      <c r="L61" s="44" t="s">
        <v>53</v>
      </c>
      <c r="M61" s="45" t="s">
        <v>53</v>
      </c>
      <c r="N61" s="46" t="s">
        <v>53</v>
      </c>
      <c r="O61" s="58"/>
      <c r="P61" s="61"/>
      <c r="Q61" s="36"/>
    </row>
    <row r="62" spans="1:17" ht="32.25" customHeight="1" x14ac:dyDescent="0.25">
      <c r="A62" s="33" t="s">
        <v>80</v>
      </c>
      <c r="B62" s="41">
        <v>249</v>
      </c>
      <c r="C62" s="7">
        <v>255</v>
      </c>
      <c r="D62" s="7">
        <v>259</v>
      </c>
      <c r="E62" s="7">
        <v>278</v>
      </c>
      <c r="F62" s="7">
        <v>296</v>
      </c>
      <c r="G62" s="7">
        <v>259</v>
      </c>
      <c r="H62" s="7">
        <v>285</v>
      </c>
      <c r="I62" s="7">
        <v>348</v>
      </c>
      <c r="J62" s="7" t="s">
        <v>50</v>
      </c>
      <c r="K62" s="7" t="s">
        <v>50</v>
      </c>
      <c r="L62" s="7">
        <v>259</v>
      </c>
      <c r="M62" s="7">
        <v>339</v>
      </c>
      <c r="N62" s="42">
        <v>359</v>
      </c>
      <c r="O62" s="57">
        <f t="shared" si="3"/>
        <v>359</v>
      </c>
      <c r="P62" s="10">
        <f t="shared" si="4"/>
        <v>249</v>
      </c>
      <c r="Q62" s="8">
        <f t="shared" si="5"/>
        <v>0.44176706827309237</v>
      </c>
    </row>
    <row r="63" spans="1:17" ht="32.25" customHeight="1" x14ac:dyDescent="0.25">
      <c r="A63" s="33" t="s">
        <v>17</v>
      </c>
      <c r="B63" s="41" t="s">
        <v>50</v>
      </c>
      <c r="C63" s="7">
        <v>596</v>
      </c>
      <c r="D63" s="7">
        <v>595</v>
      </c>
      <c r="E63" s="7">
        <v>639</v>
      </c>
      <c r="F63" s="7">
        <v>698</v>
      </c>
      <c r="G63" s="7">
        <v>599</v>
      </c>
      <c r="H63" s="7">
        <v>598</v>
      </c>
      <c r="I63" s="7">
        <v>668</v>
      </c>
      <c r="J63" s="7">
        <v>648</v>
      </c>
      <c r="K63" s="7">
        <v>699</v>
      </c>
      <c r="L63" s="7">
        <v>698</v>
      </c>
      <c r="M63" s="7">
        <v>698</v>
      </c>
      <c r="N63" s="42">
        <v>799</v>
      </c>
      <c r="O63" s="57">
        <f t="shared" si="3"/>
        <v>799</v>
      </c>
      <c r="P63" s="10">
        <f t="shared" si="4"/>
        <v>595</v>
      </c>
      <c r="Q63" s="8">
        <f t="shared" si="5"/>
        <v>0.34285714285714286</v>
      </c>
    </row>
    <row r="64" spans="1:17" ht="32.25" customHeight="1" thickBot="1" x14ac:dyDescent="0.3">
      <c r="A64" s="34" t="s">
        <v>18</v>
      </c>
      <c r="B64" s="41">
        <v>359</v>
      </c>
      <c r="C64" s="7">
        <v>385</v>
      </c>
      <c r="D64" s="7">
        <v>398</v>
      </c>
      <c r="E64" s="7">
        <v>388</v>
      </c>
      <c r="F64" s="7">
        <v>449</v>
      </c>
      <c r="G64" s="7">
        <v>399</v>
      </c>
      <c r="H64" s="7" t="s">
        <v>50</v>
      </c>
      <c r="I64" s="7" t="s">
        <v>50</v>
      </c>
      <c r="J64" s="7" t="s">
        <v>50</v>
      </c>
      <c r="K64" s="7" t="s">
        <v>50</v>
      </c>
      <c r="L64" s="7" t="s">
        <v>50</v>
      </c>
      <c r="M64" s="7" t="s">
        <v>50</v>
      </c>
      <c r="N64" s="42">
        <v>349</v>
      </c>
      <c r="O64" s="57">
        <f t="shared" si="3"/>
        <v>449</v>
      </c>
      <c r="P64" s="10">
        <f t="shared" si="4"/>
        <v>349</v>
      </c>
      <c r="Q64" s="8">
        <f t="shared" si="5"/>
        <v>0.28653295128939826</v>
      </c>
    </row>
    <row r="65" spans="1:17" ht="32.25" customHeight="1" thickBot="1" x14ac:dyDescent="0.3">
      <c r="A65" s="26" t="s">
        <v>4</v>
      </c>
      <c r="B65" s="43" t="s">
        <v>53</v>
      </c>
      <c r="C65" s="44" t="s">
        <v>53</v>
      </c>
      <c r="D65" s="44" t="s">
        <v>53</v>
      </c>
      <c r="E65" s="44" t="s">
        <v>53</v>
      </c>
      <c r="F65" s="44" t="s">
        <v>53</v>
      </c>
      <c r="G65" s="44" t="s">
        <v>53</v>
      </c>
      <c r="H65" s="44" t="s">
        <v>53</v>
      </c>
      <c r="I65" s="44" t="s">
        <v>147</v>
      </c>
      <c r="J65" s="44" t="s">
        <v>53</v>
      </c>
      <c r="K65" s="44" t="s">
        <v>53</v>
      </c>
      <c r="L65" s="44" t="s">
        <v>53</v>
      </c>
      <c r="M65" s="45" t="s">
        <v>53</v>
      </c>
      <c r="N65" s="46" t="s">
        <v>53</v>
      </c>
      <c r="O65" s="58"/>
      <c r="P65" s="61"/>
      <c r="Q65" s="36"/>
    </row>
    <row r="66" spans="1:17" ht="32.25" customHeight="1" x14ac:dyDescent="0.25">
      <c r="A66" s="33" t="s">
        <v>60</v>
      </c>
      <c r="B66" s="41">
        <v>377</v>
      </c>
      <c r="C66" s="7">
        <v>378</v>
      </c>
      <c r="D66" s="7">
        <v>385</v>
      </c>
      <c r="E66" s="7">
        <v>390</v>
      </c>
      <c r="F66" s="7">
        <v>397</v>
      </c>
      <c r="G66" s="7">
        <v>397</v>
      </c>
      <c r="H66" s="7">
        <v>368</v>
      </c>
      <c r="I66" s="7">
        <v>389</v>
      </c>
      <c r="J66" s="7">
        <v>394</v>
      </c>
      <c r="K66" s="7">
        <v>479</v>
      </c>
      <c r="L66" s="7">
        <v>309</v>
      </c>
      <c r="M66" s="7">
        <v>359</v>
      </c>
      <c r="N66" s="42">
        <v>499</v>
      </c>
      <c r="O66" s="56">
        <f t="shared" si="3"/>
        <v>499</v>
      </c>
      <c r="P66" s="20">
        <f t="shared" si="4"/>
        <v>309</v>
      </c>
      <c r="Q66" s="23">
        <f t="shared" si="5"/>
        <v>0.61488673139158578</v>
      </c>
    </row>
    <row r="67" spans="1:17" ht="32.25" customHeight="1" x14ac:dyDescent="0.25">
      <c r="A67" s="33" t="s">
        <v>143</v>
      </c>
      <c r="B67" s="41">
        <v>264</v>
      </c>
      <c r="C67" s="7">
        <v>275</v>
      </c>
      <c r="D67" s="7">
        <v>399</v>
      </c>
      <c r="E67" s="7">
        <v>279</v>
      </c>
      <c r="F67" s="7">
        <v>398</v>
      </c>
      <c r="G67" s="7">
        <v>289</v>
      </c>
      <c r="H67" s="7">
        <v>329</v>
      </c>
      <c r="I67" s="7">
        <v>279</v>
      </c>
      <c r="J67" s="7" t="s">
        <v>50</v>
      </c>
      <c r="K67" s="7">
        <v>346</v>
      </c>
      <c r="L67" s="7" t="s">
        <v>50</v>
      </c>
      <c r="M67" s="7">
        <v>414</v>
      </c>
      <c r="N67" s="42">
        <v>399</v>
      </c>
      <c r="O67" s="57">
        <f t="shared" si="3"/>
        <v>414</v>
      </c>
      <c r="P67" s="10">
        <f t="shared" si="4"/>
        <v>264</v>
      </c>
      <c r="Q67" s="8">
        <f t="shared" si="5"/>
        <v>0.56818181818181823</v>
      </c>
    </row>
    <row r="68" spans="1:17" ht="32.25" customHeight="1" x14ac:dyDescent="0.25">
      <c r="A68" s="32" t="s">
        <v>34</v>
      </c>
      <c r="B68" s="41">
        <v>467</v>
      </c>
      <c r="C68" s="7">
        <v>469</v>
      </c>
      <c r="D68" s="7">
        <v>479</v>
      </c>
      <c r="E68" s="7">
        <v>499</v>
      </c>
      <c r="F68" s="7">
        <v>498</v>
      </c>
      <c r="G68" s="7">
        <v>499</v>
      </c>
      <c r="H68" s="7">
        <v>498</v>
      </c>
      <c r="I68" s="7">
        <v>498</v>
      </c>
      <c r="J68" s="7">
        <v>549</v>
      </c>
      <c r="K68" s="7">
        <v>597</v>
      </c>
      <c r="L68" s="7" t="s">
        <v>50</v>
      </c>
      <c r="M68" s="7" t="s">
        <v>50</v>
      </c>
      <c r="N68" s="42">
        <v>599</v>
      </c>
      <c r="O68" s="57">
        <f t="shared" si="3"/>
        <v>599</v>
      </c>
      <c r="P68" s="10">
        <f t="shared" si="4"/>
        <v>467</v>
      </c>
      <c r="Q68" s="8">
        <f t="shared" si="5"/>
        <v>0.28265524625267668</v>
      </c>
    </row>
    <row r="69" spans="1:17" ht="32.25" customHeight="1" x14ac:dyDescent="0.25">
      <c r="A69" s="33" t="s">
        <v>47</v>
      </c>
      <c r="B69" s="41" t="s">
        <v>50</v>
      </c>
      <c r="C69" s="7">
        <v>207</v>
      </c>
      <c r="D69" s="7">
        <v>209</v>
      </c>
      <c r="E69" s="7" t="s">
        <v>50</v>
      </c>
      <c r="F69" s="7">
        <v>233</v>
      </c>
      <c r="G69" s="7">
        <v>219</v>
      </c>
      <c r="H69" s="7">
        <v>235</v>
      </c>
      <c r="I69" s="7">
        <v>228</v>
      </c>
      <c r="J69" s="7">
        <v>219</v>
      </c>
      <c r="K69" s="7" t="s">
        <v>50</v>
      </c>
      <c r="L69" s="7">
        <v>209</v>
      </c>
      <c r="M69" s="7">
        <v>249</v>
      </c>
      <c r="N69" s="42" t="s">
        <v>50</v>
      </c>
      <c r="O69" s="57">
        <f t="shared" si="3"/>
        <v>249</v>
      </c>
      <c r="P69" s="10">
        <f t="shared" si="4"/>
        <v>207</v>
      </c>
      <c r="Q69" s="8">
        <f t="shared" si="5"/>
        <v>0.20289855072463769</v>
      </c>
    </row>
    <row r="70" spans="1:17" ht="32.25" customHeight="1" x14ac:dyDescent="0.25">
      <c r="A70" s="32" t="s">
        <v>86</v>
      </c>
      <c r="B70" s="41">
        <v>579</v>
      </c>
      <c r="C70" s="7">
        <v>519</v>
      </c>
      <c r="D70" s="7">
        <v>498</v>
      </c>
      <c r="E70" s="7">
        <v>558</v>
      </c>
      <c r="F70" s="7">
        <v>559</v>
      </c>
      <c r="G70" s="7" t="s">
        <v>50</v>
      </c>
      <c r="H70" s="7">
        <v>627</v>
      </c>
      <c r="I70" s="7">
        <v>598</v>
      </c>
      <c r="J70" s="7">
        <v>546</v>
      </c>
      <c r="K70" s="7">
        <v>619</v>
      </c>
      <c r="L70" s="7">
        <v>498</v>
      </c>
      <c r="M70" s="7" t="s">
        <v>50</v>
      </c>
      <c r="N70" s="42">
        <v>699</v>
      </c>
      <c r="O70" s="57">
        <f t="shared" si="3"/>
        <v>699</v>
      </c>
      <c r="P70" s="10">
        <f t="shared" si="4"/>
        <v>498</v>
      </c>
      <c r="Q70" s="8">
        <f t="shared" si="5"/>
        <v>0.40361445783132532</v>
      </c>
    </row>
    <row r="71" spans="1:17" ht="32.25" customHeight="1" x14ac:dyDescent="0.25">
      <c r="A71" s="32" t="s">
        <v>87</v>
      </c>
      <c r="B71" s="41" t="s">
        <v>50</v>
      </c>
      <c r="C71" s="7">
        <v>539</v>
      </c>
      <c r="D71" s="7">
        <v>498</v>
      </c>
      <c r="E71" s="7">
        <v>598</v>
      </c>
      <c r="F71" s="7">
        <v>579</v>
      </c>
      <c r="G71" s="7">
        <v>569</v>
      </c>
      <c r="H71" s="7">
        <v>674</v>
      </c>
      <c r="I71" s="7">
        <v>648</v>
      </c>
      <c r="J71" s="7">
        <v>538</v>
      </c>
      <c r="K71" s="7">
        <v>598</v>
      </c>
      <c r="L71" s="7">
        <v>498</v>
      </c>
      <c r="M71" s="7">
        <v>569</v>
      </c>
      <c r="N71" s="42">
        <v>599</v>
      </c>
      <c r="O71" s="57">
        <f t="shared" si="3"/>
        <v>674</v>
      </c>
      <c r="P71" s="10">
        <f t="shared" si="4"/>
        <v>498</v>
      </c>
      <c r="Q71" s="8">
        <f t="shared" si="5"/>
        <v>0.3534136546184739</v>
      </c>
    </row>
    <row r="72" spans="1:17" ht="32.25" customHeight="1" x14ac:dyDescent="0.25">
      <c r="A72" s="32" t="s">
        <v>88</v>
      </c>
      <c r="B72" s="41">
        <v>439</v>
      </c>
      <c r="C72" s="7">
        <v>429</v>
      </c>
      <c r="D72" s="7">
        <v>449</v>
      </c>
      <c r="E72" s="7">
        <v>488</v>
      </c>
      <c r="F72" s="7">
        <v>489</v>
      </c>
      <c r="G72" s="7">
        <v>479</v>
      </c>
      <c r="H72" s="7">
        <v>472</v>
      </c>
      <c r="I72" s="7">
        <v>468</v>
      </c>
      <c r="J72" s="7">
        <v>477</v>
      </c>
      <c r="K72" s="7" t="s">
        <v>51</v>
      </c>
      <c r="L72" s="7">
        <v>449</v>
      </c>
      <c r="M72" s="7">
        <v>479</v>
      </c>
      <c r="N72" s="42">
        <v>599</v>
      </c>
      <c r="O72" s="57">
        <f t="shared" si="3"/>
        <v>599</v>
      </c>
      <c r="P72" s="10">
        <f t="shared" si="4"/>
        <v>429</v>
      </c>
      <c r="Q72" s="8">
        <f t="shared" si="5"/>
        <v>0.39627039627039629</v>
      </c>
    </row>
    <row r="73" spans="1:17" ht="32.25" customHeight="1" x14ac:dyDescent="0.25">
      <c r="A73" s="32" t="s">
        <v>89</v>
      </c>
      <c r="B73" s="41">
        <v>479</v>
      </c>
      <c r="C73" s="7">
        <v>489</v>
      </c>
      <c r="D73" s="7">
        <v>509</v>
      </c>
      <c r="E73" s="7">
        <v>488</v>
      </c>
      <c r="F73" s="7">
        <v>509</v>
      </c>
      <c r="G73" s="7">
        <v>489</v>
      </c>
      <c r="H73" s="7">
        <v>472</v>
      </c>
      <c r="I73" s="7">
        <v>468</v>
      </c>
      <c r="J73" s="7">
        <v>529</v>
      </c>
      <c r="K73" s="7" t="s">
        <v>51</v>
      </c>
      <c r="L73" s="7">
        <v>509</v>
      </c>
      <c r="M73" s="7">
        <v>498</v>
      </c>
      <c r="N73" s="42">
        <v>699</v>
      </c>
      <c r="O73" s="57">
        <f t="shared" si="3"/>
        <v>699</v>
      </c>
      <c r="P73" s="10">
        <f t="shared" si="4"/>
        <v>468</v>
      </c>
      <c r="Q73" s="8">
        <f t="shared" si="5"/>
        <v>0.49358974358974361</v>
      </c>
    </row>
    <row r="74" spans="1:17" ht="32.25" customHeight="1" x14ac:dyDescent="0.25">
      <c r="A74" s="32" t="s">
        <v>122</v>
      </c>
      <c r="B74" s="41" t="s">
        <v>50</v>
      </c>
      <c r="C74" s="7">
        <v>165</v>
      </c>
      <c r="D74" s="7">
        <v>179</v>
      </c>
      <c r="E74" s="7">
        <v>178</v>
      </c>
      <c r="F74" s="7">
        <v>205</v>
      </c>
      <c r="G74" s="7">
        <v>209</v>
      </c>
      <c r="H74" s="7">
        <v>169</v>
      </c>
      <c r="I74" s="7">
        <v>188</v>
      </c>
      <c r="J74" s="7">
        <v>209</v>
      </c>
      <c r="K74" s="7" t="s">
        <v>50</v>
      </c>
      <c r="L74" s="7">
        <v>179</v>
      </c>
      <c r="M74" s="7">
        <v>205</v>
      </c>
      <c r="N74" s="42" t="s">
        <v>50</v>
      </c>
      <c r="O74" s="57">
        <f t="shared" si="3"/>
        <v>209</v>
      </c>
      <c r="P74" s="10">
        <f t="shared" si="4"/>
        <v>165</v>
      </c>
      <c r="Q74" s="8">
        <f t="shared" si="5"/>
        <v>0.26666666666666666</v>
      </c>
    </row>
    <row r="75" spans="1:17" ht="32.25" customHeight="1" x14ac:dyDescent="0.25">
      <c r="A75" s="32" t="s">
        <v>151</v>
      </c>
      <c r="B75" s="41">
        <v>159</v>
      </c>
      <c r="C75" s="7" t="s">
        <v>50</v>
      </c>
      <c r="D75" s="7">
        <v>186</v>
      </c>
      <c r="E75" s="7">
        <v>188</v>
      </c>
      <c r="F75" s="7" t="s">
        <v>50</v>
      </c>
      <c r="G75" s="7">
        <v>199</v>
      </c>
      <c r="H75" s="7">
        <v>157</v>
      </c>
      <c r="I75" s="7">
        <v>165</v>
      </c>
      <c r="J75" s="7">
        <v>198</v>
      </c>
      <c r="K75" s="7" t="s">
        <v>50</v>
      </c>
      <c r="L75" s="7">
        <v>186</v>
      </c>
      <c r="M75" s="7" t="s">
        <v>50</v>
      </c>
      <c r="N75" s="42">
        <v>299</v>
      </c>
      <c r="O75" s="57">
        <f t="shared" si="3"/>
        <v>299</v>
      </c>
      <c r="P75" s="10">
        <f t="shared" si="4"/>
        <v>157</v>
      </c>
      <c r="Q75" s="8">
        <f t="shared" si="5"/>
        <v>0.90445859872611467</v>
      </c>
    </row>
    <row r="76" spans="1:17" ht="32.25" customHeight="1" x14ac:dyDescent="0.25">
      <c r="A76" s="32" t="s">
        <v>123</v>
      </c>
      <c r="B76" s="41">
        <v>219</v>
      </c>
      <c r="C76" s="7">
        <v>225</v>
      </c>
      <c r="D76" s="7">
        <v>229</v>
      </c>
      <c r="E76" s="7">
        <v>248</v>
      </c>
      <c r="F76" s="7">
        <v>239</v>
      </c>
      <c r="G76" s="7">
        <v>229</v>
      </c>
      <c r="H76" s="7">
        <v>238</v>
      </c>
      <c r="I76" s="7" t="s">
        <v>50</v>
      </c>
      <c r="J76" s="7" t="s">
        <v>50</v>
      </c>
      <c r="K76" s="7">
        <v>332</v>
      </c>
      <c r="L76" s="7">
        <v>229</v>
      </c>
      <c r="M76" s="7">
        <v>289</v>
      </c>
      <c r="N76" s="42">
        <v>299</v>
      </c>
      <c r="O76" s="57">
        <f t="shared" si="3"/>
        <v>332</v>
      </c>
      <c r="P76" s="10">
        <f t="shared" si="4"/>
        <v>219</v>
      </c>
      <c r="Q76" s="8">
        <f t="shared" si="5"/>
        <v>0.51598173515981738</v>
      </c>
    </row>
    <row r="77" spans="1:17" ht="32.25" customHeight="1" x14ac:dyDescent="0.25">
      <c r="A77" s="32" t="s">
        <v>124</v>
      </c>
      <c r="B77" s="41">
        <v>255</v>
      </c>
      <c r="C77" s="7">
        <v>256</v>
      </c>
      <c r="D77" s="7">
        <v>269</v>
      </c>
      <c r="E77" s="7">
        <v>288</v>
      </c>
      <c r="F77" s="7">
        <v>295</v>
      </c>
      <c r="G77" s="7">
        <v>299</v>
      </c>
      <c r="H77" s="7">
        <v>269</v>
      </c>
      <c r="I77" s="7">
        <v>279</v>
      </c>
      <c r="J77" s="7">
        <v>298</v>
      </c>
      <c r="K77" s="7">
        <v>389</v>
      </c>
      <c r="L77" s="7">
        <v>269</v>
      </c>
      <c r="M77" s="7">
        <v>295</v>
      </c>
      <c r="N77" s="42">
        <v>399</v>
      </c>
      <c r="O77" s="57">
        <f t="shared" si="3"/>
        <v>399</v>
      </c>
      <c r="P77" s="10">
        <f t="shared" si="4"/>
        <v>255</v>
      </c>
      <c r="Q77" s="8">
        <f t="shared" si="5"/>
        <v>0.56470588235294117</v>
      </c>
    </row>
    <row r="78" spans="1:17" ht="32.25" customHeight="1" x14ac:dyDescent="0.25">
      <c r="A78" s="32" t="s">
        <v>90</v>
      </c>
      <c r="B78" s="41">
        <v>515</v>
      </c>
      <c r="C78" s="7">
        <v>528</v>
      </c>
      <c r="D78" s="7">
        <v>549</v>
      </c>
      <c r="E78" s="7">
        <v>519</v>
      </c>
      <c r="F78" s="7">
        <v>598</v>
      </c>
      <c r="G78" s="7" t="s">
        <v>50</v>
      </c>
      <c r="H78" s="7">
        <v>529</v>
      </c>
      <c r="I78" s="7">
        <v>578</v>
      </c>
      <c r="J78" s="7">
        <v>599</v>
      </c>
      <c r="K78" s="7">
        <v>598</v>
      </c>
      <c r="L78" s="7" t="s">
        <v>50</v>
      </c>
      <c r="M78" s="7" t="s">
        <v>50</v>
      </c>
      <c r="N78" s="42">
        <v>799</v>
      </c>
      <c r="O78" s="57">
        <f t="shared" si="3"/>
        <v>799</v>
      </c>
      <c r="P78" s="10">
        <f t="shared" si="4"/>
        <v>515</v>
      </c>
      <c r="Q78" s="8">
        <f t="shared" si="5"/>
        <v>0.55145631067961165</v>
      </c>
    </row>
    <row r="79" spans="1:17" ht="32.25" customHeight="1" x14ac:dyDescent="0.25">
      <c r="A79" s="33" t="s">
        <v>58</v>
      </c>
      <c r="B79" s="41">
        <v>459</v>
      </c>
      <c r="C79" s="7">
        <v>477</v>
      </c>
      <c r="D79" s="7">
        <v>489</v>
      </c>
      <c r="E79" s="7">
        <v>458</v>
      </c>
      <c r="F79" s="7">
        <v>569</v>
      </c>
      <c r="G79" s="7">
        <v>519</v>
      </c>
      <c r="H79" s="7">
        <v>568</v>
      </c>
      <c r="I79" s="7">
        <v>519</v>
      </c>
      <c r="J79" s="7">
        <v>522</v>
      </c>
      <c r="K79" s="7">
        <v>699</v>
      </c>
      <c r="L79" s="7">
        <v>419</v>
      </c>
      <c r="M79" s="7">
        <v>689</v>
      </c>
      <c r="N79" s="42">
        <v>499</v>
      </c>
      <c r="O79" s="57">
        <f t="shared" si="3"/>
        <v>699</v>
      </c>
      <c r="P79" s="10">
        <f t="shared" si="4"/>
        <v>419</v>
      </c>
      <c r="Q79" s="8">
        <f t="shared" si="5"/>
        <v>0.66825775656324582</v>
      </c>
    </row>
    <row r="80" spans="1:17" ht="32.25" customHeight="1" x14ac:dyDescent="0.25">
      <c r="A80" s="33" t="s">
        <v>46</v>
      </c>
      <c r="B80" s="41" t="s">
        <v>50</v>
      </c>
      <c r="C80" s="7">
        <v>189</v>
      </c>
      <c r="D80" s="7">
        <v>199</v>
      </c>
      <c r="E80" s="7">
        <v>233</v>
      </c>
      <c r="F80" s="7">
        <v>218</v>
      </c>
      <c r="G80" s="7">
        <v>217</v>
      </c>
      <c r="H80" s="7">
        <v>234</v>
      </c>
      <c r="I80" s="7">
        <v>219</v>
      </c>
      <c r="J80" s="7">
        <v>249</v>
      </c>
      <c r="K80" s="7">
        <v>279</v>
      </c>
      <c r="L80" s="7">
        <v>199</v>
      </c>
      <c r="M80" s="7">
        <v>229</v>
      </c>
      <c r="N80" s="42">
        <v>299</v>
      </c>
      <c r="O80" s="57">
        <f t="shared" si="3"/>
        <v>299</v>
      </c>
      <c r="P80" s="10">
        <f t="shared" si="4"/>
        <v>189</v>
      </c>
      <c r="Q80" s="8">
        <f t="shared" si="5"/>
        <v>0.58201058201058198</v>
      </c>
    </row>
    <row r="81" spans="1:17" ht="32.25" customHeight="1" x14ac:dyDescent="0.25">
      <c r="A81" s="32" t="s">
        <v>64</v>
      </c>
      <c r="B81" s="41" t="s">
        <v>50</v>
      </c>
      <c r="C81" s="7">
        <v>355</v>
      </c>
      <c r="D81" s="7">
        <v>377</v>
      </c>
      <c r="E81" s="7">
        <v>359</v>
      </c>
      <c r="F81" s="7">
        <v>419</v>
      </c>
      <c r="G81" s="7" t="s">
        <v>50</v>
      </c>
      <c r="H81" s="7">
        <v>316</v>
      </c>
      <c r="I81" s="7" t="s">
        <v>50</v>
      </c>
      <c r="J81" s="7">
        <v>399</v>
      </c>
      <c r="K81" s="7">
        <v>439</v>
      </c>
      <c r="L81" s="7" t="s">
        <v>50</v>
      </c>
      <c r="M81" s="7">
        <v>359</v>
      </c>
      <c r="N81" s="42" t="s">
        <v>50</v>
      </c>
      <c r="O81" s="57">
        <f t="shared" si="3"/>
        <v>439</v>
      </c>
      <c r="P81" s="10">
        <f t="shared" si="4"/>
        <v>316</v>
      </c>
      <c r="Q81" s="8">
        <f t="shared" si="5"/>
        <v>0.38924050632911394</v>
      </c>
    </row>
    <row r="82" spans="1:17" ht="32.25" customHeight="1" x14ac:dyDescent="0.25">
      <c r="A82" s="32" t="s">
        <v>142</v>
      </c>
      <c r="B82" s="41">
        <v>329</v>
      </c>
      <c r="C82" s="7">
        <v>350</v>
      </c>
      <c r="D82" s="7">
        <v>354</v>
      </c>
      <c r="E82" s="7">
        <v>378</v>
      </c>
      <c r="F82" s="7">
        <v>388</v>
      </c>
      <c r="G82" s="7">
        <v>369</v>
      </c>
      <c r="H82" s="7">
        <v>339</v>
      </c>
      <c r="I82" s="7">
        <v>358</v>
      </c>
      <c r="J82" s="7">
        <v>356</v>
      </c>
      <c r="K82" s="7">
        <v>499</v>
      </c>
      <c r="L82" s="7">
        <v>354</v>
      </c>
      <c r="M82" s="7">
        <v>465</v>
      </c>
      <c r="N82" s="42" t="s">
        <v>50</v>
      </c>
      <c r="O82" s="57">
        <f t="shared" si="3"/>
        <v>499</v>
      </c>
      <c r="P82" s="10">
        <f t="shared" si="4"/>
        <v>329</v>
      </c>
      <c r="Q82" s="8">
        <f t="shared" si="5"/>
        <v>0.51671732522796354</v>
      </c>
    </row>
    <row r="83" spans="1:17" ht="32.25" customHeight="1" x14ac:dyDescent="0.25">
      <c r="A83" s="32" t="s">
        <v>44</v>
      </c>
      <c r="B83" s="41">
        <v>97</v>
      </c>
      <c r="C83" s="7">
        <v>99</v>
      </c>
      <c r="D83" s="7">
        <v>107</v>
      </c>
      <c r="E83" s="7">
        <v>99</v>
      </c>
      <c r="F83" s="7">
        <v>129</v>
      </c>
      <c r="G83" s="7">
        <v>109</v>
      </c>
      <c r="H83" s="7">
        <v>98</v>
      </c>
      <c r="I83" s="7">
        <v>109</v>
      </c>
      <c r="J83" s="7">
        <v>139</v>
      </c>
      <c r="K83" s="7">
        <v>156</v>
      </c>
      <c r="L83" s="7">
        <v>107</v>
      </c>
      <c r="M83" s="7" t="s">
        <v>50</v>
      </c>
      <c r="N83" s="42" t="s">
        <v>50</v>
      </c>
      <c r="O83" s="57">
        <f t="shared" si="3"/>
        <v>156</v>
      </c>
      <c r="P83" s="10">
        <f t="shared" si="4"/>
        <v>97</v>
      </c>
      <c r="Q83" s="8">
        <f t="shared" si="5"/>
        <v>0.60824742268041232</v>
      </c>
    </row>
    <row r="84" spans="1:17" ht="32.25" customHeight="1" x14ac:dyDescent="0.25">
      <c r="A84" s="32" t="s">
        <v>83</v>
      </c>
      <c r="B84" s="41" t="s">
        <v>50</v>
      </c>
      <c r="C84" s="7">
        <v>996</v>
      </c>
      <c r="D84" s="7">
        <v>998</v>
      </c>
      <c r="E84" s="7">
        <v>1148</v>
      </c>
      <c r="F84" s="7">
        <v>1089</v>
      </c>
      <c r="G84" s="7">
        <v>1089</v>
      </c>
      <c r="H84" s="7">
        <v>1098</v>
      </c>
      <c r="I84" s="7" t="s">
        <v>50</v>
      </c>
      <c r="J84" s="7">
        <v>1098</v>
      </c>
      <c r="K84" s="7">
        <v>1295</v>
      </c>
      <c r="L84" s="7">
        <v>998</v>
      </c>
      <c r="M84" s="7">
        <v>1298</v>
      </c>
      <c r="N84" s="42">
        <v>1199</v>
      </c>
      <c r="O84" s="57">
        <f t="shared" si="3"/>
        <v>1298</v>
      </c>
      <c r="P84" s="10">
        <f t="shared" si="4"/>
        <v>996</v>
      </c>
      <c r="Q84" s="8">
        <f t="shared" si="5"/>
        <v>0.30321285140562249</v>
      </c>
    </row>
    <row r="85" spans="1:17" ht="32.25" customHeight="1" x14ac:dyDescent="0.25">
      <c r="A85" s="32" t="s">
        <v>84</v>
      </c>
      <c r="B85" s="41" t="s">
        <v>50</v>
      </c>
      <c r="C85" s="7">
        <v>188</v>
      </c>
      <c r="D85" s="7">
        <v>197</v>
      </c>
      <c r="E85" s="7" t="s">
        <v>50</v>
      </c>
      <c r="F85" s="7">
        <v>258</v>
      </c>
      <c r="G85" s="7">
        <v>219</v>
      </c>
      <c r="H85" s="7">
        <v>227</v>
      </c>
      <c r="I85" s="7">
        <v>218</v>
      </c>
      <c r="J85" s="7">
        <v>259</v>
      </c>
      <c r="K85" s="7" t="s">
        <v>50</v>
      </c>
      <c r="L85" s="7">
        <v>189</v>
      </c>
      <c r="M85" s="7" t="s">
        <v>50</v>
      </c>
      <c r="N85" s="42" t="s">
        <v>50</v>
      </c>
      <c r="O85" s="57">
        <f t="shared" si="3"/>
        <v>259</v>
      </c>
      <c r="P85" s="10">
        <f t="shared" si="4"/>
        <v>188</v>
      </c>
      <c r="Q85" s="8">
        <f t="shared" si="5"/>
        <v>0.37765957446808512</v>
      </c>
    </row>
    <row r="86" spans="1:17" ht="32.25" customHeight="1" x14ac:dyDescent="0.25">
      <c r="A86" s="32" t="s">
        <v>82</v>
      </c>
      <c r="B86" s="41">
        <v>139</v>
      </c>
      <c r="C86" s="7">
        <v>144</v>
      </c>
      <c r="D86" s="7">
        <v>147</v>
      </c>
      <c r="E86" s="7" t="s">
        <v>50</v>
      </c>
      <c r="F86" s="7">
        <v>157</v>
      </c>
      <c r="G86" s="7">
        <v>147</v>
      </c>
      <c r="H86" s="7">
        <v>164</v>
      </c>
      <c r="I86" s="7" t="s">
        <v>50</v>
      </c>
      <c r="J86" s="7">
        <v>148</v>
      </c>
      <c r="K86" s="7" t="s">
        <v>50</v>
      </c>
      <c r="L86" s="7">
        <v>147</v>
      </c>
      <c r="M86" s="7">
        <v>179</v>
      </c>
      <c r="N86" s="42">
        <v>209</v>
      </c>
      <c r="O86" s="57">
        <f t="shared" si="3"/>
        <v>209</v>
      </c>
      <c r="P86" s="10">
        <f t="shared" si="4"/>
        <v>139</v>
      </c>
      <c r="Q86" s="8">
        <f t="shared" si="5"/>
        <v>0.50359712230215825</v>
      </c>
    </row>
    <row r="87" spans="1:17" ht="32.25" customHeight="1" x14ac:dyDescent="0.25">
      <c r="A87" s="32" t="s">
        <v>68</v>
      </c>
      <c r="B87" s="41">
        <v>198</v>
      </c>
      <c r="C87" s="7">
        <v>193</v>
      </c>
      <c r="D87" s="7">
        <v>198</v>
      </c>
      <c r="E87" s="7" t="s">
        <v>50</v>
      </c>
      <c r="F87" s="7">
        <v>218</v>
      </c>
      <c r="G87" s="7">
        <v>209</v>
      </c>
      <c r="H87" s="7">
        <v>219</v>
      </c>
      <c r="I87" s="7" t="s">
        <v>50</v>
      </c>
      <c r="J87" s="7">
        <v>218</v>
      </c>
      <c r="K87" s="7" t="s">
        <v>50</v>
      </c>
      <c r="L87" s="7">
        <v>159</v>
      </c>
      <c r="M87" s="7">
        <v>260</v>
      </c>
      <c r="N87" s="42" t="s">
        <v>50</v>
      </c>
      <c r="O87" s="57">
        <f t="shared" ref="O87:O125" si="6">MAX(B87:N87)</f>
        <v>260</v>
      </c>
      <c r="P87" s="10">
        <f t="shared" ref="P87:P125" si="7">MIN(B87:N87)</f>
        <v>159</v>
      </c>
      <c r="Q87" s="8">
        <f t="shared" ref="Q87:Q125" si="8">(O87-P87)/P87</f>
        <v>0.63522012578616349</v>
      </c>
    </row>
    <row r="88" spans="1:17" ht="32.25" customHeight="1" thickBot="1" x14ac:dyDescent="0.3">
      <c r="A88" s="32" t="s">
        <v>45</v>
      </c>
      <c r="B88" s="41" t="s">
        <v>50</v>
      </c>
      <c r="C88" s="7">
        <v>146</v>
      </c>
      <c r="D88" s="7">
        <v>149</v>
      </c>
      <c r="E88" s="7" t="s">
        <v>50</v>
      </c>
      <c r="F88" s="7">
        <v>168</v>
      </c>
      <c r="G88" s="7">
        <v>179</v>
      </c>
      <c r="H88" s="7">
        <v>189</v>
      </c>
      <c r="I88" s="7" t="s">
        <v>50</v>
      </c>
      <c r="J88" s="7">
        <v>202</v>
      </c>
      <c r="K88" s="7" t="s">
        <v>50</v>
      </c>
      <c r="L88" s="7">
        <v>149</v>
      </c>
      <c r="M88" s="7" t="s">
        <v>50</v>
      </c>
      <c r="N88" s="42" t="s">
        <v>50</v>
      </c>
      <c r="O88" s="57">
        <f t="shared" si="6"/>
        <v>202</v>
      </c>
      <c r="P88" s="10">
        <f t="shared" si="7"/>
        <v>146</v>
      </c>
      <c r="Q88" s="8">
        <f t="shared" si="8"/>
        <v>0.38356164383561642</v>
      </c>
    </row>
    <row r="89" spans="1:17" ht="32.25" customHeight="1" thickBot="1" x14ac:dyDescent="0.3">
      <c r="A89" s="26" t="s">
        <v>76</v>
      </c>
      <c r="B89" s="43" t="s">
        <v>53</v>
      </c>
      <c r="C89" s="44" t="s">
        <v>53</v>
      </c>
      <c r="D89" s="44" t="s">
        <v>53</v>
      </c>
      <c r="E89" s="44" t="s">
        <v>53</v>
      </c>
      <c r="F89" s="44" t="s">
        <v>53</v>
      </c>
      <c r="G89" s="44" t="s">
        <v>53</v>
      </c>
      <c r="H89" s="44" t="s">
        <v>53</v>
      </c>
      <c r="I89" s="44" t="s">
        <v>147</v>
      </c>
      <c r="J89" s="44" t="s">
        <v>53</v>
      </c>
      <c r="K89" s="44" t="s">
        <v>53</v>
      </c>
      <c r="L89" s="44" t="s">
        <v>53</v>
      </c>
      <c r="M89" s="45" t="s">
        <v>53</v>
      </c>
      <c r="N89" s="46" t="s">
        <v>53</v>
      </c>
      <c r="O89" s="58"/>
      <c r="P89" s="61"/>
      <c r="Q89" s="36"/>
    </row>
    <row r="90" spans="1:17" ht="32.25" customHeight="1" x14ac:dyDescent="0.25">
      <c r="A90" s="33" t="s">
        <v>19</v>
      </c>
      <c r="B90" s="41">
        <v>346</v>
      </c>
      <c r="C90" s="7" t="s">
        <v>50</v>
      </c>
      <c r="D90" s="7">
        <v>398</v>
      </c>
      <c r="E90" s="7">
        <v>278</v>
      </c>
      <c r="F90" s="7">
        <v>548</v>
      </c>
      <c r="G90" s="7">
        <v>599</v>
      </c>
      <c r="H90" s="7">
        <v>348</v>
      </c>
      <c r="I90" s="7">
        <v>598</v>
      </c>
      <c r="J90" s="7">
        <v>399</v>
      </c>
      <c r="K90" s="7">
        <v>439</v>
      </c>
      <c r="L90" s="7">
        <v>398</v>
      </c>
      <c r="M90" s="7">
        <v>399</v>
      </c>
      <c r="N90" s="42">
        <v>799</v>
      </c>
      <c r="O90" s="57">
        <f t="shared" si="6"/>
        <v>799</v>
      </c>
      <c r="P90" s="10">
        <f t="shared" si="7"/>
        <v>278</v>
      </c>
      <c r="Q90" s="8">
        <f t="shared" si="8"/>
        <v>1.8741007194244603</v>
      </c>
    </row>
    <row r="91" spans="1:17" ht="32.25" customHeight="1" x14ac:dyDescent="0.25">
      <c r="A91" s="33" t="s">
        <v>35</v>
      </c>
      <c r="B91" s="41">
        <v>395</v>
      </c>
      <c r="C91" s="7" t="s">
        <v>50</v>
      </c>
      <c r="D91" s="7">
        <v>417</v>
      </c>
      <c r="E91" s="7">
        <v>479</v>
      </c>
      <c r="F91" s="7">
        <v>489</v>
      </c>
      <c r="G91" s="7">
        <v>599</v>
      </c>
      <c r="H91" s="7">
        <v>448</v>
      </c>
      <c r="I91" s="7">
        <v>589</v>
      </c>
      <c r="J91" s="7">
        <v>489</v>
      </c>
      <c r="K91" s="7">
        <v>265</v>
      </c>
      <c r="L91" s="7">
        <v>417</v>
      </c>
      <c r="M91" s="7">
        <v>489</v>
      </c>
      <c r="N91" s="42">
        <v>599</v>
      </c>
      <c r="O91" s="57">
        <f t="shared" si="6"/>
        <v>599</v>
      </c>
      <c r="P91" s="10">
        <f t="shared" si="7"/>
        <v>265</v>
      </c>
      <c r="Q91" s="8">
        <f t="shared" si="8"/>
        <v>1.260377358490566</v>
      </c>
    </row>
    <row r="92" spans="1:17" ht="32.25" customHeight="1" x14ac:dyDescent="0.25">
      <c r="A92" s="33" t="s">
        <v>20</v>
      </c>
      <c r="B92" s="41">
        <v>398</v>
      </c>
      <c r="C92" s="7">
        <v>498</v>
      </c>
      <c r="D92" s="7">
        <v>595</v>
      </c>
      <c r="E92" s="7">
        <v>498</v>
      </c>
      <c r="F92" s="7">
        <v>698</v>
      </c>
      <c r="G92" s="7">
        <v>479</v>
      </c>
      <c r="H92" s="7">
        <v>548</v>
      </c>
      <c r="I92" s="7">
        <v>685</v>
      </c>
      <c r="J92" s="7">
        <v>779</v>
      </c>
      <c r="K92" s="7" t="s">
        <v>51</v>
      </c>
      <c r="L92" s="7">
        <v>595</v>
      </c>
      <c r="M92" s="7">
        <v>698</v>
      </c>
      <c r="N92" s="42">
        <v>999</v>
      </c>
      <c r="O92" s="57">
        <f t="shared" si="6"/>
        <v>999</v>
      </c>
      <c r="P92" s="10">
        <f t="shared" si="7"/>
        <v>398</v>
      </c>
      <c r="Q92" s="8">
        <f t="shared" si="8"/>
        <v>1.5100502512562815</v>
      </c>
    </row>
    <row r="93" spans="1:17" ht="32.25" customHeight="1" x14ac:dyDescent="0.25">
      <c r="A93" s="33" t="s">
        <v>21</v>
      </c>
      <c r="B93" s="41">
        <v>429</v>
      </c>
      <c r="C93" s="7">
        <v>389</v>
      </c>
      <c r="D93" s="7">
        <v>459</v>
      </c>
      <c r="E93" s="7">
        <v>478</v>
      </c>
      <c r="F93" s="7">
        <v>469</v>
      </c>
      <c r="G93" s="7">
        <v>389</v>
      </c>
      <c r="H93" s="7">
        <v>498</v>
      </c>
      <c r="I93" s="7">
        <v>585</v>
      </c>
      <c r="J93" s="7">
        <v>479</v>
      </c>
      <c r="K93" s="7">
        <v>519</v>
      </c>
      <c r="L93" s="7">
        <v>459</v>
      </c>
      <c r="M93" s="7">
        <v>459</v>
      </c>
      <c r="N93" s="42">
        <v>599</v>
      </c>
      <c r="O93" s="57">
        <f t="shared" si="6"/>
        <v>599</v>
      </c>
      <c r="P93" s="10">
        <f t="shared" si="7"/>
        <v>389</v>
      </c>
      <c r="Q93" s="8">
        <f t="shared" si="8"/>
        <v>0.53984575835475579</v>
      </c>
    </row>
    <row r="94" spans="1:17" ht="32.25" customHeight="1" x14ac:dyDescent="0.25">
      <c r="A94" s="32" t="s">
        <v>134</v>
      </c>
      <c r="B94" s="41">
        <v>175</v>
      </c>
      <c r="C94" s="7">
        <v>179</v>
      </c>
      <c r="D94" s="7">
        <v>249</v>
      </c>
      <c r="E94" s="7">
        <v>259</v>
      </c>
      <c r="F94" s="7">
        <v>375</v>
      </c>
      <c r="G94" s="7">
        <v>399</v>
      </c>
      <c r="H94" s="7">
        <v>244</v>
      </c>
      <c r="I94" s="7">
        <v>389</v>
      </c>
      <c r="J94" s="7">
        <v>198</v>
      </c>
      <c r="K94" s="7">
        <v>399</v>
      </c>
      <c r="L94" s="7">
        <v>258</v>
      </c>
      <c r="M94" s="7">
        <v>369</v>
      </c>
      <c r="N94" s="42">
        <v>499</v>
      </c>
      <c r="O94" s="57">
        <f t="shared" si="6"/>
        <v>499</v>
      </c>
      <c r="P94" s="10">
        <f t="shared" si="7"/>
        <v>175</v>
      </c>
      <c r="Q94" s="8">
        <f t="shared" si="8"/>
        <v>1.8514285714285714</v>
      </c>
    </row>
    <row r="95" spans="1:17" ht="32.25" customHeight="1" x14ac:dyDescent="0.25">
      <c r="A95" s="32" t="s">
        <v>138</v>
      </c>
      <c r="B95" s="41">
        <v>1151</v>
      </c>
      <c r="C95" s="7">
        <v>1180</v>
      </c>
      <c r="D95" s="7">
        <v>925</v>
      </c>
      <c r="E95" s="7">
        <v>1516</v>
      </c>
      <c r="F95" s="7">
        <v>1192</v>
      </c>
      <c r="G95" s="7">
        <v>1196</v>
      </c>
      <c r="H95" s="7">
        <v>1396</v>
      </c>
      <c r="I95" s="7">
        <v>1192</v>
      </c>
      <c r="J95" s="7">
        <v>1196</v>
      </c>
      <c r="K95" s="7">
        <v>1356</v>
      </c>
      <c r="L95" s="7">
        <v>1192</v>
      </c>
      <c r="M95" s="7">
        <v>1100</v>
      </c>
      <c r="N95" s="42">
        <v>1796</v>
      </c>
      <c r="O95" s="57">
        <f t="shared" si="6"/>
        <v>1796</v>
      </c>
      <c r="P95" s="10">
        <f t="shared" si="7"/>
        <v>925</v>
      </c>
      <c r="Q95" s="8">
        <f t="shared" si="8"/>
        <v>0.94162162162162166</v>
      </c>
    </row>
    <row r="96" spans="1:17" ht="32.25" customHeight="1" x14ac:dyDescent="0.25">
      <c r="A96" s="32" t="s">
        <v>137</v>
      </c>
      <c r="B96" s="41">
        <v>498</v>
      </c>
      <c r="C96" s="7">
        <v>449</v>
      </c>
      <c r="D96" s="7">
        <v>479</v>
      </c>
      <c r="E96" s="7">
        <v>598</v>
      </c>
      <c r="F96" s="7">
        <v>528</v>
      </c>
      <c r="G96" s="7">
        <v>579</v>
      </c>
      <c r="H96" s="7">
        <v>598</v>
      </c>
      <c r="I96" s="7">
        <v>689</v>
      </c>
      <c r="J96" s="7">
        <v>498</v>
      </c>
      <c r="K96" s="7">
        <v>1145</v>
      </c>
      <c r="L96" s="7">
        <v>895</v>
      </c>
      <c r="M96" s="7">
        <v>529</v>
      </c>
      <c r="N96" s="42">
        <v>699</v>
      </c>
      <c r="O96" s="57">
        <f t="shared" si="6"/>
        <v>1145</v>
      </c>
      <c r="P96" s="10">
        <f t="shared" si="7"/>
        <v>449</v>
      </c>
      <c r="Q96" s="8">
        <f t="shared" si="8"/>
        <v>1.5501113585746102</v>
      </c>
    </row>
    <row r="97" spans="1:17" ht="32.25" customHeight="1" x14ac:dyDescent="0.25">
      <c r="A97" s="32" t="s">
        <v>141</v>
      </c>
      <c r="B97" s="41">
        <v>425</v>
      </c>
      <c r="C97" s="7">
        <v>429</v>
      </c>
      <c r="D97" s="7">
        <v>429</v>
      </c>
      <c r="E97" s="7">
        <v>626</v>
      </c>
      <c r="F97" s="7">
        <v>540</v>
      </c>
      <c r="G97" s="7">
        <v>495</v>
      </c>
      <c r="H97" s="7">
        <v>498</v>
      </c>
      <c r="I97" s="7">
        <v>498</v>
      </c>
      <c r="J97" s="7">
        <v>600</v>
      </c>
      <c r="K97" s="7" t="s">
        <v>51</v>
      </c>
      <c r="L97" s="7">
        <v>429</v>
      </c>
      <c r="M97" s="7">
        <v>557</v>
      </c>
      <c r="N97" s="42">
        <v>699</v>
      </c>
      <c r="O97" s="57">
        <f t="shared" si="6"/>
        <v>699</v>
      </c>
      <c r="P97" s="10">
        <f t="shared" si="7"/>
        <v>425</v>
      </c>
      <c r="Q97" s="8">
        <f t="shared" si="8"/>
        <v>0.64470588235294113</v>
      </c>
    </row>
    <row r="98" spans="1:17" ht="32.25" customHeight="1" x14ac:dyDescent="0.25">
      <c r="A98" s="32" t="s">
        <v>136</v>
      </c>
      <c r="B98" s="41">
        <v>259</v>
      </c>
      <c r="C98" s="7">
        <v>278</v>
      </c>
      <c r="D98" s="7">
        <v>298</v>
      </c>
      <c r="E98" s="7">
        <v>248</v>
      </c>
      <c r="F98" s="7">
        <v>299</v>
      </c>
      <c r="G98" s="7">
        <v>379</v>
      </c>
      <c r="H98" s="7" t="s">
        <v>51</v>
      </c>
      <c r="I98" s="7">
        <v>685</v>
      </c>
      <c r="J98" s="7">
        <v>389</v>
      </c>
      <c r="K98" s="7">
        <v>429</v>
      </c>
      <c r="L98" s="7">
        <v>298</v>
      </c>
      <c r="M98" s="7">
        <v>349</v>
      </c>
      <c r="N98" s="42" t="s">
        <v>50</v>
      </c>
      <c r="O98" s="57">
        <f t="shared" si="6"/>
        <v>685</v>
      </c>
      <c r="P98" s="10">
        <f t="shared" si="7"/>
        <v>248</v>
      </c>
      <c r="Q98" s="8">
        <f t="shared" si="8"/>
        <v>1.7620967741935485</v>
      </c>
    </row>
    <row r="99" spans="1:17" ht="32.25" customHeight="1" x14ac:dyDescent="0.25">
      <c r="A99" s="32" t="s">
        <v>135</v>
      </c>
      <c r="B99" s="41">
        <v>259</v>
      </c>
      <c r="C99" s="7">
        <v>288</v>
      </c>
      <c r="D99" s="7">
        <v>289</v>
      </c>
      <c r="E99" s="7">
        <v>358</v>
      </c>
      <c r="F99" s="7">
        <v>389</v>
      </c>
      <c r="G99" s="7">
        <v>399</v>
      </c>
      <c r="H99" s="7">
        <v>548</v>
      </c>
      <c r="I99" s="7">
        <v>485</v>
      </c>
      <c r="J99" s="7">
        <v>348</v>
      </c>
      <c r="K99" s="7">
        <v>438</v>
      </c>
      <c r="L99" s="7">
        <v>289</v>
      </c>
      <c r="M99" s="7">
        <v>398</v>
      </c>
      <c r="N99" s="42">
        <v>599</v>
      </c>
      <c r="O99" s="57">
        <f t="shared" si="6"/>
        <v>599</v>
      </c>
      <c r="P99" s="10">
        <f t="shared" si="7"/>
        <v>259</v>
      </c>
      <c r="Q99" s="8">
        <f t="shared" si="8"/>
        <v>1.3127413127413128</v>
      </c>
    </row>
    <row r="100" spans="1:17" ht="32.25" customHeight="1" thickBot="1" x14ac:dyDescent="0.3">
      <c r="A100" s="34" t="s">
        <v>49</v>
      </c>
      <c r="B100" s="41">
        <v>319</v>
      </c>
      <c r="C100" s="7">
        <v>329</v>
      </c>
      <c r="D100" s="7">
        <v>359</v>
      </c>
      <c r="E100" s="7">
        <v>398</v>
      </c>
      <c r="F100" s="7">
        <v>339</v>
      </c>
      <c r="G100" s="7">
        <v>449</v>
      </c>
      <c r="H100" s="7">
        <v>348</v>
      </c>
      <c r="I100" s="7">
        <v>498</v>
      </c>
      <c r="J100" s="7">
        <v>439</v>
      </c>
      <c r="K100" s="7">
        <v>479</v>
      </c>
      <c r="L100" s="7">
        <v>359</v>
      </c>
      <c r="M100" s="7">
        <v>339</v>
      </c>
      <c r="N100" s="42">
        <v>479</v>
      </c>
      <c r="O100" s="59">
        <f t="shared" si="6"/>
        <v>498</v>
      </c>
      <c r="P100" s="16">
        <f t="shared" si="7"/>
        <v>319</v>
      </c>
      <c r="Q100" s="17">
        <f t="shared" si="8"/>
        <v>0.56112852664576807</v>
      </c>
    </row>
    <row r="101" spans="1:17" ht="32.25" customHeight="1" thickBot="1" x14ac:dyDescent="0.3">
      <c r="A101" s="26" t="s">
        <v>5</v>
      </c>
      <c r="B101" s="43" t="s">
        <v>53</v>
      </c>
      <c r="C101" s="44" t="s">
        <v>53</v>
      </c>
      <c r="D101" s="44" t="s">
        <v>53</v>
      </c>
      <c r="E101" s="44" t="s">
        <v>53</v>
      </c>
      <c r="F101" s="44" t="s">
        <v>53</v>
      </c>
      <c r="G101" s="44" t="s">
        <v>53</v>
      </c>
      <c r="H101" s="44" t="s">
        <v>53</v>
      </c>
      <c r="I101" s="44" t="s">
        <v>147</v>
      </c>
      <c r="J101" s="44" t="s">
        <v>53</v>
      </c>
      <c r="K101" s="44" t="s">
        <v>53</v>
      </c>
      <c r="L101" s="44" t="s">
        <v>53</v>
      </c>
      <c r="M101" s="45" t="s">
        <v>53</v>
      </c>
      <c r="N101" s="46" t="s">
        <v>53</v>
      </c>
      <c r="O101" s="58"/>
      <c r="P101" s="61"/>
      <c r="Q101" s="36"/>
    </row>
    <row r="102" spans="1:17" ht="32.25" customHeight="1" x14ac:dyDescent="0.25">
      <c r="A102" s="31" t="s">
        <v>11</v>
      </c>
      <c r="B102" s="41">
        <v>129</v>
      </c>
      <c r="C102" s="7">
        <v>152</v>
      </c>
      <c r="D102" s="7">
        <v>159</v>
      </c>
      <c r="E102" s="7">
        <v>130</v>
      </c>
      <c r="F102" s="7">
        <v>188</v>
      </c>
      <c r="G102" s="7">
        <v>179</v>
      </c>
      <c r="H102" s="7">
        <v>158</v>
      </c>
      <c r="I102" s="7">
        <v>168</v>
      </c>
      <c r="J102" s="7">
        <v>189</v>
      </c>
      <c r="K102" s="7">
        <v>199</v>
      </c>
      <c r="L102" s="7">
        <v>159</v>
      </c>
      <c r="M102" s="7">
        <v>179</v>
      </c>
      <c r="N102" s="42">
        <v>299</v>
      </c>
      <c r="O102" s="56">
        <f t="shared" si="6"/>
        <v>299</v>
      </c>
      <c r="P102" s="20">
        <f t="shared" si="7"/>
        <v>129</v>
      </c>
      <c r="Q102" s="23">
        <f t="shared" si="8"/>
        <v>1.317829457364341</v>
      </c>
    </row>
    <row r="103" spans="1:17" ht="32.25" customHeight="1" x14ac:dyDescent="0.25">
      <c r="A103" s="33" t="s">
        <v>23</v>
      </c>
      <c r="B103" s="41">
        <v>209</v>
      </c>
      <c r="C103" s="7">
        <v>229</v>
      </c>
      <c r="D103" s="7">
        <v>289</v>
      </c>
      <c r="E103" s="7">
        <v>218</v>
      </c>
      <c r="F103" s="7">
        <v>277</v>
      </c>
      <c r="G103" s="7">
        <v>289</v>
      </c>
      <c r="H103" s="7">
        <v>228</v>
      </c>
      <c r="I103" s="7">
        <v>289</v>
      </c>
      <c r="J103" s="7">
        <v>279</v>
      </c>
      <c r="K103" s="7">
        <v>247</v>
      </c>
      <c r="L103" s="7">
        <v>289</v>
      </c>
      <c r="M103" s="7">
        <v>269</v>
      </c>
      <c r="N103" s="42">
        <v>459</v>
      </c>
      <c r="O103" s="57">
        <f t="shared" si="6"/>
        <v>459</v>
      </c>
      <c r="P103" s="10">
        <f t="shared" si="7"/>
        <v>209</v>
      </c>
      <c r="Q103" s="8">
        <f t="shared" si="8"/>
        <v>1.1961722488038278</v>
      </c>
    </row>
    <row r="104" spans="1:17" ht="32.25" customHeight="1" x14ac:dyDescent="0.25">
      <c r="A104" s="33" t="s">
        <v>139</v>
      </c>
      <c r="B104" s="41">
        <v>229</v>
      </c>
      <c r="C104" s="7">
        <v>299</v>
      </c>
      <c r="D104" s="7">
        <v>319</v>
      </c>
      <c r="E104" s="7">
        <v>299</v>
      </c>
      <c r="F104" s="7">
        <v>198</v>
      </c>
      <c r="G104" s="7">
        <v>299</v>
      </c>
      <c r="H104" s="7">
        <v>339</v>
      </c>
      <c r="I104" s="7">
        <v>368</v>
      </c>
      <c r="J104" s="7">
        <v>358</v>
      </c>
      <c r="K104" s="7">
        <v>298</v>
      </c>
      <c r="L104" s="7">
        <v>319</v>
      </c>
      <c r="M104" s="7">
        <v>349</v>
      </c>
      <c r="N104" s="42">
        <v>459</v>
      </c>
      <c r="O104" s="57">
        <f t="shared" si="6"/>
        <v>459</v>
      </c>
      <c r="P104" s="10">
        <f t="shared" si="7"/>
        <v>198</v>
      </c>
      <c r="Q104" s="8">
        <f t="shared" si="8"/>
        <v>1.3181818181818181</v>
      </c>
    </row>
    <row r="105" spans="1:17" ht="32.25" customHeight="1" x14ac:dyDescent="0.25">
      <c r="A105" s="33" t="s">
        <v>140</v>
      </c>
      <c r="B105" s="41">
        <v>275</v>
      </c>
      <c r="C105" s="7">
        <v>279</v>
      </c>
      <c r="D105" s="7">
        <v>298</v>
      </c>
      <c r="E105" s="7">
        <v>299</v>
      </c>
      <c r="F105" s="7">
        <v>348</v>
      </c>
      <c r="G105" s="7">
        <v>349</v>
      </c>
      <c r="H105" s="7">
        <v>309</v>
      </c>
      <c r="I105" s="7">
        <v>298</v>
      </c>
      <c r="J105" s="7">
        <v>348</v>
      </c>
      <c r="K105" s="7">
        <v>379</v>
      </c>
      <c r="L105" s="7">
        <v>298</v>
      </c>
      <c r="M105" s="7">
        <v>369</v>
      </c>
      <c r="N105" s="42">
        <v>459</v>
      </c>
      <c r="O105" s="57">
        <f t="shared" si="6"/>
        <v>459</v>
      </c>
      <c r="P105" s="10">
        <f t="shared" si="7"/>
        <v>275</v>
      </c>
      <c r="Q105" s="8">
        <f t="shared" si="8"/>
        <v>0.66909090909090907</v>
      </c>
    </row>
    <row r="106" spans="1:17" ht="32.25" customHeight="1" x14ac:dyDescent="0.25">
      <c r="A106" s="33" t="s">
        <v>59</v>
      </c>
      <c r="B106" s="41" t="s">
        <v>50</v>
      </c>
      <c r="C106" s="7">
        <v>196</v>
      </c>
      <c r="D106" s="7">
        <v>249</v>
      </c>
      <c r="E106" s="7">
        <v>218</v>
      </c>
      <c r="F106" s="7">
        <v>228</v>
      </c>
      <c r="G106" s="7">
        <v>239</v>
      </c>
      <c r="H106" s="7">
        <v>229</v>
      </c>
      <c r="I106" s="7">
        <v>228</v>
      </c>
      <c r="J106" s="7">
        <v>239</v>
      </c>
      <c r="K106" s="7">
        <v>339</v>
      </c>
      <c r="L106" s="7">
        <v>229</v>
      </c>
      <c r="M106" s="7" t="s">
        <v>50</v>
      </c>
      <c r="N106" s="42">
        <v>399</v>
      </c>
      <c r="O106" s="57">
        <f t="shared" si="6"/>
        <v>399</v>
      </c>
      <c r="P106" s="10">
        <f t="shared" si="7"/>
        <v>196</v>
      </c>
      <c r="Q106" s="8">
        <f t="shared" si="8"/>
        <v>1.0357142857142858</v>
      </c>
    </row>
    <row r="107" spans="1:17" ht="32.25" customHeight="1" x14ac:dyDescent="0.25">
      <c r="A107" s="33" t="s">
        <v>65</v>
      </c>
      <c r="B107" s="41" t="s">
        <v>50</v>
      </c>
      <c r="C107" s="7">
        <v>248</v>
      </c>
      <c r="D107" s="7">
        <v>219</v>
      </c>
      <c r="E107" s="7">
        <v>239</v>
      </c>
      <c r="F107" s="7">
        <v>248</v>
      </c>
      <c r="G107" s="7" t="s">
        <v>50</v>
      </c>
      <c r="H107" s="7" t="s">
        <v>50</v>
      </c>
      <c r="I107" s="7">
        <v>238</v>
      </c>
      <c r="J107" s="7">
        <v>249</v>
      </c>
      <c r="K107" s="7">
        <v>335</v>
      </c>
      <c r="L107" s="7">
        <v>219</v>
      </c>
      <c r="M107" s="7">
        <v>269</v>
      </c>
      <c r="N107" s="42">
        <v>359</v>
      </c>
      <c r="O107" s="57">
        <f t="shared" si="6"/>
        <v>359</v>
      </c>
      <c r="P107" s="10">
        <f t="shared" si="7"/>
        <v>219</v>
      </c>
      <c r="Q107" s="8">
        <f t="shared" si="8"/>
        <v>0.63926940639269403</v>
      </c>
    </row>
    <row r="108" spans="1:17" ht="32.25" customHeight="1" x14ac:dyDescent="0.25">
      <c r="A108" s="33" t="s">
        <v>66</v>
      </c>
      <c r="B108" s="41">
        <v>89</v>
      </c>
      <c r="C108" s="7">
        <v>107</v>
      </c>
      <c r="D108" s="7">
        <v>108</v>
      </c>
      <c r="E108" s="7">
        <v>125</v>
      </c>
      <c r="F108" s="7">
        <v>119</v>
      </c>
      <c r="G108" s="7">
        <v>109</v>
      </c>
      <c r="H108" s="7">
        <v>124</v>
      </c>
      <c r="I108" s="7">
        <v>178</v>
      </c>
      <c r="J108" s="7" t="s">
        <v>51</v>
      </c>
      <c r="K108" s="7">
        <v>185</v>
      </c>
      <c r="L108" s="7" t="s">
        <v>50</v>
      </c>
      <c r="M108" s="7">
        <v>119</v>
      </c>
      <c r="N108" s="42">
        <v>219</v>
      </c>
      <c r="O108" s="57">
        <f t="shared" si="6"/>
        <v>219</v>
      </c>
      <c r="P108" s="10">
        <f t="shared" si="7"/>
        <v>89</v>
      </c>
      <c r="Q108" s="8">
        <f t="shared" si="8"/>
        <v>1.4606741573033708</v>
      </c>
    </row>
    <row r="109" spans="1:17" ht="32.25" customHeight="1" x14ac:dyDescent="0.25">
      <c r="A109" s="33" t="s">
        <v>40</v>
      </c>
      <c r="B109" s="41">
        <v>175</v>
      </c>
      <c r="C109" s="7">
        <v>188</v>
      </c>
      <c r="D109" s="7">
        <v>199</v>
      </c>
      <c r="E109" s="7">
        <v>229</v>
      </c>
      <c r="F109" s="7">
        <v>219</v>
      </c>
      <c r="G109" s="7">
        <v>219</v>
      </c>
      <c r="H109" s="7">
        <v>219</v>
      </c>
      <c r="I109" s="7">
        <v>195</v>
      </c>
      <c r="J109" s="7" t="s">
        <v>51</v>
      </c>
      <c r="K109" s="7" t="s">
        <v>50</v>
      </c>
      <c r="L109" s="7">
        <v>199</v>
      </c>
      <c r="M109" s="7" t="s">
        <v>50</v>
      </c>
      <c r="N109" s="42" t="s">
        <v>50</v>
      </c>
      <c r="O109" s="57">
        <f t="shared" si="6"/>
        <v>229</v>
      </c>
      <c r="P109" s="10">
        <f t="shared" si="7"/>
        <v>175</v>
      </c>
      <c r="Q109" s="8">
        <f t="shared" si="8"/>
        <v>0.30857142857142855</v>
      </c>
    </row>
    <row r="110" spans="1:17" ht="32.25" customHeight="1" x14ac:dyDescent="0.25">
      <c r="A110" s="33" t="s">
        <v>39</v>
      </c>
      <c r="B110" s="41">
        <v>215</v>
      </c>
      <c r="C110" s="7">
        <v>398</v>
      </c>
      <c r="D110" s="7">
        <v>239</v>
      </c>
      <c r="E110" s="7">
        <v>249</v>
      </c>
      <c r="F110" s="7">
        <v>265</v>
      </c>
      <c r="G110" s="7">
        <v>249</v>
      </c>
      <c r="H110" s="7">
        <v>269</v>
      </c>
      <c r="I110" s="7">
        <v>258</v>
      </c>
      <c r="J110" s="7">
        <v>258</v>
      </c>
      <c r="K110" s="7">
        <v>399</v>
      </c>
      <c r="L110" s="7">
        <v>239</v>
      </c>
      <c r="M110" s="7" t="s">
        <v>50</v>
      </c>
      <c r="N110" s="42">
        <v>469</v>
      </c>
      <c r="O110" s="57">
        <f t="shared" si="6"/>
        <v>469</v>
      </c>
      <c r="P110" s="10">
        <f t="shared" si="7"/>
        <v>215</v>
      </c>
      <c r="Q110" s="8">
        <f t="shared" si="8"/>
        <v>1.1813953488372093</v>
      </c>
    </row>
    <row r="111" spans="1:17" ht="32.25" customHeight="1" x14ac:dyDescent="0.25">
      <c r="A111" s="32" t="s">
        <v>36</v>
      </c>
      <c r="B111" s="41" t="s">
        <v>50</v>
      </c>
      <c r="C111" s="7">
        <v>875</v>
      </c>
      <c r="D111" s="7">
        <v>849</v>
      </c>
      <c r="E111" s="7" t="s">
        <v>50</v>
      </c>
      <c r="F111" s="7">
        <v>875</v>
      </c>
      <c r="G111" s="7">
        <v>839</v>
      </c>
      <c r="H111" s="7">
        <v>774</v>
      </c>
      <c r="I111" s="7" t="s">
        <v>50</v>
      </c>
      <c r="J111" s="7">
        <v>848</v>
      </c>
      <c r="K111" s="7" t="s">
        <v>50</v>
      </c>
      <c r="L111" s="7">
        <v>858</v>
      </c>
      <c r="M111" s="7" t="s">
        <v>50</v>
      </c>
      <c r="N111" s="42" t="s">
        <v>50</v>
      </c>
      <c r="O111" s="57">
        <f t="shared" si="6"/>
        <v>875</v>
      </c>
      <c r="P111" s="10">
        <f t="shared" si="7"/>
        <v>774</v>
      </c>
      <c r="Q111" s="8">
        <f t="shared" si="8"/>
        <v>0.13049095607235142</v>
      </c>
    </row>
    <row r="112" spans="1:17" ht="32.25" customHeight="1" x14ac:dyDescent="0.25">
      <c r="A112" s="33" t="s">
        <v>37</v>
      </c>
      <c r="B112" s="41" t="s">
        <v>50</v>
      </c>
      <c r="C112" s="7">
        <v>397</v>
      </c>
      <c r="D112" s="7">
        <v>398</v>
      </c>
      <c r="E112" s="7">
        <v>359</v>
      </c>
      <c r="F112" s="7">
        <v>429</v>
      </c>
      <c r="G112" s="7">
        <v>419</v>
      </c>
      <c r="H112" s="7" t="s">
        <v>50</v>
      </c>
      <c r="I112" s="7">
        <v>398</v>
      </c>
      <c r="J112" s="7">
        <v>418</v>
      </c>
      <c r="K112" s="7" t="s">
        <v>50</v>
      </c>
      <c r="L112" s="7">
        <v>756</v>
      </c>
      <c r="M112" s="7">
        <v>439</v>
      </c>
      <c r="N112" s="42">
        <v>549</v>
      </c>
      <c r="O112" s="57">
        <f t="shared" si="6"/>
        <v>756</v>
      </c>
      <c r="P112" s="10">
        <f t="shared" si="7"/>
        <v>359</v>
      </c>
      <c r="Q112" s="8">
        <f t="shared" si="8"/>
        <v>1.1058495821727019</v>
      </c>
    </row>
    <row r="113" spans="1:17" ht="25.5" customHeight="1" x14ac:dyDescent="0.25">
      <c r="A113" s="33" t="s">
        <v>38</v>
      </c>
      <c r="B113" s="41">
        <v>498</v>
      </c>
      <c r="C113" s="7">
        <v>519</v>
      </c>
      <c r="D113" s="7">
        <v>533</v>
      </c>
      <c r="E113" s="7">
        <v>539</v>
      </c>
      <c r="F113" s="7">
        <v>585</v>
      </c>
      <c r="G113" s="7">
        <v>539</v>
      </c>
      <c r="H113" s="7">
        <v>541</v>
      </c>
      <c r="I113" s="7">
        <v>528</v>
      </c>
      <c r="J113" s="7">
        <v>579</v>
      </c>
      <c r="K113" s="7">
        <v>734</v>
      </c>
      <c r="L113" s="7">
        <v>549</v>
      </c>
      <c r="M113" s="7">
        <v>538</v>
      </c>
      <c r="N113" s="42" t="s">
        <v>50</v>
      </c>
      <c r="O113" s="57">
        <f t="shared" si="6"/>
        <v>734</v>
      </c>
      <c r="P113" s="10">
        <f t="shared" si="7"/>
        <v>498</v>
      </c>
      <c r="Q113" s="8">
        <f t="shared" si="8"/>
        <v>0.47389558232931728</v>
      </c>
    </row>
    <row r="114" spans="1:17" ht="25.5" customHeight="1" x14ac:dyDescent="0.25">
      <c r="A114" s="33" t="s">
        <v>67</v>
      </c>
      <c r="B114" s="41">
        <v>309</v>
      </c>
      <c r="C114" s="7">
        <v>319</v>
      </c>
      <c r="D114" s="7">
        <v>329</v>
      </c>
      <c r="E114" s="7">
        <v>359</v>
      </c>
      <c r="F114" s="7">
        <v>385</v>
      </c>
      <c r="G114" s="7">
        <v>349</v>
      </c>
      <c r="H114" s="7">
        <v>328</v>
      </c>
      <c r="I114" s="7">
        <v>389</v>
      </c>
      <c r="J114" s="7">
        <v>369</v>
      </c>
      <c r="K114" s="7" t="s">
        <v>50</v>
      </c>
      <c r="L114" s="7">
        <v>329</v>
      </c>
      <c r="M114" s="7">
        <v>389</v>
      </c>
      <c r="N114" s="42">
        <v>559</v>
      </c>
      <c r="O114" s="57">
        <f t="shared" si="6"/>
        <v>559</v>
      </c>
      <c r="P114" s="10">
        <f t="shared" si="7"/>
        <v>309</v>
      </c>
      <c r="Q114" s="8">
        <f t="shared" si="8"/>
        <v>0.80906148867313921</v>
      </c>
    </row>
    <row r="115" spans="1:17" ht="25.5" customHeight="1" x14ac:dyDescent="0.25">
      <c r="A115" s="32" t="s">
        <v>117</v>
      </c>
      <c r="B115" s="41">
        <v>159</v>
      </c>
      <c r="C115" s="7">
        <v>162</v>
      </c>
      <c r="D115" s="7">
        <v>169</v>
      </c>
      <c r="E115" s="7">
        <v>158</v>
      </c>
      <c r="F115" s="7">
        <v>185</v>
      </c>
      <c r="G115" s="7">
        <v>179</v>
      </c>
      <c r="H115" s="7">
        <v>198</v>
      </c>
      <c r="I115" s="7">
        <v>188</v>
      </c>
      <c r="J115" s="7">
        <v>172</v>
      </c>
      <c r="K115" s="7" t="s">
        <v>50</v>
      </c>
      <c r="L115" s="7" t="s">
        <v>50</v>
      </c>
      <c r="M115" s="7">
        <v>329</v>
      </c>
      <c r="N115" s="42">
        <v>299</v>
      </c>
      <c r="O115" s="57">
        <f t="shared" si="6"/>
        <v>329</v>
      </c>
      <c r="P115" s="10">
        <f t="shared" si="7"/>
        <v>158</v>
      </c>
      <c r="Q115" s="8">
        <f t="shared" si="8"/>
        <v>1.0822784810126582</v>
      </c>
    </row>
    <row r="116" spans="1:17" ht="25.5" customHeight="1" x14ac:dyDescent="0.25">
      <c r="A116" s="32" t="s">
        <v>118</v>
      </c>
      <c r="B116" s="41" t="s">
        <v>50</v>
      </c>
      <c r="C116" s="7">
        <v>219</v>
      </c>
      <c r="D116" s="7">
        <v>218</v>
      </c>
      <c r="E116" s="7">
        <v>218</v>
      </c>
      <c r="F116" s="7">
        <v>229</v>
      </c>
      <c r="G116" s="7" t="s">
        <v>50</v>
      </c>
      <c r="H116" s="7">
        <v>214</v>
      </c>
      <c r="I116" s="7">
        <v>219</v>
      </c>
      <c r="J116" s="7">
        <v>296</v>
      </c>
      <c r="K116" s="7">
        <v>317</v>
      </c>
      <c r="L116" s="7" t="s">
        <v>50</v>
      </c>
      <c r="M116" s="7">
        <v>229</v>
      </c>
      <c r="N116" s="42">
        <v>299</v>
      </c>
      <c r="O116" s="57">
        <f t="shared" si="6"/>
        <v>317</v>
      </c>
      <c r="P116" s="10">
        <f t="shared" si="7"/>
        <v>214</v>
      </c>
      <c r="Q116" s="8">
        <f t="shared" si="8"/>
        <v>0.48130841121495327</v>
      </c>
    </row>
    <row r="117" spans="1:17" ht="25.5" customHeight="1" x14ac:dyDescent="0.25">
      <c r="A117" s="32" t="s">
        <v>115</v>
      </c>
      <c r="B117" s="41">
        <v>198</v>
      </c>
      <c r="C117" s="7">
        <v>219</v>
      </c>
      <c r="D117" s="7">
        <v>225</v>
      </c>
      <c r="E117" s="7">
        <v>248</v>
      </c>
      <c r="F117" s="7">
        <v>227</v>
      </c>
      <c r="G117" s="7">
        <v>229</v>
      </c>
      <c r="H117" s="7">
        <v>235</v>
      </c>
      <c r="I117" s="7">
        <v>259</v>
      </c>
      <c r="J117" s="7">
        <v>228</v>
      </c>
      <c r="K117" s="7">
        <v>359</v>
      </c>
      <c r="L117" s="7">
        <v>225</v>
      </c>
      <c r="M117" s="7">
        <v>269</v>
      </c>
      <c r="N117" s="42">
        <v>499</v>
      </c>
      <c r="O117" s="57">
        <f t="shared" si="6"/>
        <v>499</v>
      </c>
      <c r="P117" s="10">
        <f t="shared" si="7"/>
        <v>198</v>
      </c>
      <c r="Q117" s="8">
        <f t="shared" si="8"/>
        <v>1.5202020202020201</v>
      </c>
    </row>
    <row r="118" spans="1:17" ht="25.5" customHeight="1" x14ac:dyDescent="0.25">
      <c r="A118" s="32" t="s">
        <v>116</v>
      </c>
      <c r="B118" s="41">
        <v>249</v>
      </c>
      <c r="C118" s="7">
        <v>258</v>
      </c>
      <c r="D118" s="7">
        <v>269</v>
      </c>
      <c r="E118" s="7">
        <v>289</v>
      </c>
      <c r="F118" s="7" t="s">
        <v>50</v>
      </c>
      <c r="G118" s="7">
        <v>329</v>
      </c>
      <c r="H118" s="7">
        <v>298</v>
      </c>
      <c r="I118" s="7">
        <v>298</v>
      </c>
      <c r="J118" s="7" t="s">
        <v>50</v>
      </c>
      <c r="K118" s="7">
        <v>399</v>
      </c>
      <c r="L118" s="7">
        <v>269</v>
      </c>
      <c r="M118" s="7">
        <v>345</v>
      </c>
      <c r="N118" s="42">
        <v>399</v>
      </c>
      <c r="O118" s="57">
        <f t="shared" si="6"/>
        <v>399</v>
      </c>
      <c r="P118" s="10">
        <f t="shared" si="7"/>
        <v>249</v>
      </c>
      <c r="Q118" s="8">
        <f t="shared" si="8"/>
        <v>0.60240963855421692</v>
      </c>
    </row>
    <row r="119" spans="1:17" ht="32.25" customHeight="1" x14ac:dyDescent="0.25">
      <c r="A119" s="33" t="s">
        <v>41</v>
      </c>
      <c r="B119" s="41">
        <v>339</v>
      </c>
      <c r="C119" s="7">
        <v>368</v>
      </c>
      <c r="D119" s="7">
        <v>389</v>
      </c>
      <c r="E119" s="7">
        <v>389</v>
      </c>
      <c r="F119" s="7">
        <v>429</v>
      </c>
      <c r="G119" s="7">
        <v>398</v>
      </c>
      <c r="H119" s="7">
        <v>375</v>
      </c>
      <c r="I119" s="7">
        <v>398</v>
      </c>
      <c r="J119" s="7">
        <v>399</v>
      </c>
      <c r="K119" s="7" t="s">
        <v>50</v>
      </c>
      <c r="L119" s="7" t="s">
        <v>50</v>
      </c>
      <c r="M119" s="7" t="s">
        <v>50</v>
      </c>
      <c r="N119" s="42">
        <v>599</v>
      </c>
      <c r="O119" s="57">
        <f t="shared" si="6"/>
        <v>599</v>
      </c>
      <c r="P119" s="10">
        <f t="shared" si="7"/>
        <v>339</v>
      </c>
      <c r="Q119" s="8">
        <f t="shared" si="8"/>
        <v>0.76696165191740417</v>
      </c>
    </row>
    <row r="120" spans="1:17" ht="32.25" customHeight="1" x14ac:dyDescent="0.25">
      <c r="A120" s="33" t="s">
        <v>42</v>
      </c>
      <c r="B120" s="41">
        <v>149</v>
      </c>
      <c r="C120" s="7">
        <v>168</v>
      </c>
      <c r="D120" s="7">
        <v>179</v>
      </c>
      <c r="E120" s="7" t="s">
        <v>50</v>
      </c>
      <c r="F120" s="7">
        <v>185</v>
      </c>
      <c r="G120" s="7">
        <v>181</v>
      </c>
      <c r="H120" s="7">
        <v>176</v>
      </c>
      <c r="I120" s="7">
        <v>198</v>
      </c>
      <c r="J120" s="7">
        <v>179</v>
      </c>
      <c r="K120" s="7">
        <v>239</v>
      </c>
      <c r="L120" s="7">
        <v>179</v>
      </c>
      <c r="M120" s="7">
        <v>188</v>
      </c>
      <c r="N120" s="42" t="s">
        <v>50</v>
      </c>
      <c r="O120" s="57">
        <f t="shared" si="6"/>
        <v>239</v>
      </c>
      <c r="P120" s="10">
        <f t="shared" si="7"/>
        <v>149</v>
      </c>
      <c r="Q120" s="8">
        <f t="shared" si="8"/>
        <v>0.60402684563758391</v>
      </c>
    </row>
    <row r="121" spans="1:17" ht="32.25" customHeight="1" x14ac:dyDescent="0.25">
      <c r="A121" s="32" t="s">
        <v>10</v>
      </c>
      <c r="B121" s="41">
        <v>249</v>
      </c>
      <c r="C121" s="7">
        <v>255</v>
      </c>
      <c r="D121" s="7">
        <v>269</v>
      </c>
      <c r="E121" s="7">
        <v>257</v>
      </c>
      <c r="F121" s="7">
        <v>245</v>
      </c>
      <c r="G121" s="7">
        <v>279</v>
      </c>
      <c r="H121" s="7" t="s">
        <v>50</v>
      </c>
      <c r="I121" s="7">
        <v>298</v>
      </c>
      <c r="J121" s="7">
        <v>278</v>
      </c>
      <c r="K121" s="7">
        <v>399</v>
      </c>
      <c r="L121" s="7">
        <v>268</v>
      </c>
      <c r="M121" s="7">
        <v>309</v>
      </c>
      <c r="N121" s="42">
        <v>399</v>
      </c>
      <c r="O121" s="57">
        <f t="shared" si="6"/>
        <v>399</v>
      </c>
      <c r="P121" s="10">
        <f t="shared" si="7"/>
        <v>245</v>
      </c>
      <c r="Q121" s="8">
        <f t="shared" si="8"/>
        <v>0.62857142857142856</v>
      </c>
    </row>
    <row r="122" spans="1:17" ht="32.25" customHeight="1" thickBot="1" x14ac:dyDescent="0.3">
      <c r="A122" s="34" t="s">
        <v>9</v>
      </c>
      <c r="B122" s="41">
        <v>159</v>
      </c>
      <c r="C122" s="7">
        <v>167</v>
      </c>
      <c r="D122" s="7">
        <v>169</v>
      </c>
      <c r="E122" s="7">
        <v>169</v>
      </c>
      <c r="F122" s="7" t="s">
        <v>50</v>
      </c>
      <c r="G122" s="7">
        <v>178</v>
      </c>
      <c r="H122" s="7">
        <v>184</v>
      </c>
      <c r="I122" s="7">
        <v>248</v>
      </c>
      <c r="J122" s="7">
        <v>179</v>
      </c>
      <c r="K122" s="7" t="s">
        <v>50</v>
      </c>
      <c r="L122" s="7">
        <v>169</v>
      </c>
      <c r="M122" s="7" t="s">
        <v>50</v>
      </c>
      <c r="N122" s="42">
        <v>299</v>
      </c>
      <c r="O122" s="59">
        <f t="shared" si="6"/>
        <v>299</v>
      </c>
      <c r="P122" s="16">
        <f t="shared" si="7"/>
        <v>159</v>
      </c>
      <c r="Q122" s="17">
        <f t="shared" si="8"/>
        <v>0.88050314465408808</v>
      </c>
    </row>
    <row r="123" spans="1:17" ht="32.25" customHeight="1" thickBot="1" x14ac:dyDescent="0.3">
      <c r="A123" s="26" t="s">
        <v>6</v>
      </c>
      <c r="B123" s="43" t="s">
        <v>53</v>
      </c>
      <c r="C123" s="44" t="s">
        <v>53</v>
      </c>
      <c r="D123" s="44" t="s">
        <v>53</v>
      </c>
      <c r="E123" s="44" t="s">
        <v>53</v>
      </c>
      <c r="F123" s="44" t="s">
        <v>53</v>
      </c>
      <c r="G123" s="44" t="s">
        <v>53</v>
      </c>
      <c r="H123" s="44" t="s">
        <v>53</v>
      </c>
      <c r="I123" s="44" t="s">
        <v>147</v>
      </c>
      <c r="J123" s="44" t="s">
        <v>53</v>
      </c>
      <c r="K123" s="44" t="s">
        <v>53</v>
      </c>
      <c r="L123" s="44" t="s">
        <v>53</v>
      </c>
      <c r="M123" s="45" t="s">
        <v>53</v>
      </c>
      <c r="N123" s="46" t="s">
        <v>53</v>
      </c>
      <c r="O123" s="58"/>
      <c r="P123" s="61"/>
      <c r="Q123" s="36"/>
    </row>
    <row r="124" spans="1:17" ht="45" customHeight="1" x14ac:dyDescent="0.25">
      <c r="A124" s="31" t="s">
        <v>24</v>
      </c>
      <c r="B124" s="41">
        <v>11</v>
      </c>
      <c r="C124" s="7">
        <v>12</v>
      </c>
      <c r="D124" s="7">
        <v>12</v>
      </c>
      <c r="E124" s="7">
        <v>12</v>
      </c>
      <c r="F124" s="7">
        <v>13</v>
      </c>
      <c r="G124" s="7">
        <v>12</v>
      </c>
      <c r="H124" s="7">
        <v>15</v>
      </c>
      <c r="I124" s="7">
        <v>11</v>
      </c>
      <c r="J124" s="7">
        <v>12</v>
      </c>
      <c r="K124" s="7">
        <v>16</v>
      </c>
      <c r="L124" s="7">
        <v>12</v>
      </c>
      <c r="M124" s="7">
        <v>16</v>
      </c>
      <c r="N124" s="42">
        <v>18</v>
      </c>
      <c r="O124" s="56">
        <f t="shared" si="6"/>
        <v>18</v>
      </c>
      <c r="P124" s="20">
        <f t="shared" si="7"/>
        <v>11</v>
      </c>
      <c r="Q124" s="23">
        <f t="shared" si="8"/>
        <v>0.63636363636363635</v>
      </c>
    </row>
    <row r="125" spans="1:17" ht="32.25" customHeight="1" x14ac:dyDescent="0.25">
      <c r="A125" s="33" t="s">
        <v>48</v>
      </c>
      <c r="B125" s="41">
        <v>745</v>
      </c>
      <c r="C125" s="7">
        <v>735</v>
      </c>
      <c r="D125" s="7">
        <v>749</v>
      </c>
      <c r="E125" s="7">
        <v>699</v>
      </c>
      <c r="F125" s="7">
        <v>718</v>
      </c>
      <c r="G125" s="7">
        <v>759</v>
      </c>
      <c r="H125" s="7">
        <v>738</v>
      </c>
      <c r="I125" s="7">
        <v>738</v>
      </c>
      <c r="J125" s="7">
        <v>768</v>
      </c>
      <c r="K125" s="7">
        <v>927</v>
      </c>
      <c r="L125" s="7">
        <v>749</v>
      </c>
      <c r="M125" s="7">
        <v>819</v>
      </c>
      <c r="N125" s="42">
        <v>899</v>
      </c>
      <c r="O125" s="57">
        <f t="shared" si="6"/>
        <v>927</v>
      </c>
      <c r="P125" s="10">
        <f t="shared" si="7"/>
        <v>699</v>
      </c>
      <c r="Q125" s="8">
        <f t="shared" si="8"/>
        <v>0.3261802575107296</v>
      </c>
    </row>
    <row r="126" spans="1:17" ht="32.25" customHeight="1" x14ac:dyDescent="0.25">
      <c r="A126" s="32" t="s">
        <v>125</v>
      </c>
      <c r="B126" s="41">
        <v>795</v>
      </c>
      <c r="C126" s="7" t="s">
        <v>50</v>
      </c>
      <c r="D126" s="7">
        <v>798</v>
      </c>
      <c r="E126" s="7" t="s">
        <v>50</v>
      </c>
      <c r="F126" s="7" t="s">
        <v>50</v>
      </c>
      <c r="G126" s="7">
        <v>869</v>
      </c>
      <c r="H126" s="7">
        <v>907</v>
      </c>
      <c r="I126" s="7">
        <v>878</v>
      </c>
      <c r="J126" s="7">
        <v>877</v>
      </c>
      <c r="K126" s="7" t="s">
        <v>50</v>
      </c>
      <c r="L126" s="7" t="s">
        <v>50</v>
      </c>
      <c r="M126" s="7">
        <v>929</v>
      </c>
      <c r="N126" s="42" t="s">
        <v>50</v>
      </c>
      <c r="O126" s="57">
        <f t="shared" ref="O126:O137" si="9">MAX(B126:N126)</f>
        <v>929</v>
      </c>
      <c r="P126" s="10">
        <f t="shared" ref="P126:P137" si="10">MIN(B126:N126)</f>
        <v>795</v>
      </c>
      <c r="Q126" s="8">
        <f t="shared" ref="Q126:Q137" si="11">(O126-P126)/P126</f>
        <v>0.16855345911949685</v>
      </c>
    </row>
    <row r="127" spans="1:17" ht="32.25" customHeight="1" x14ac:dyDescent="0.25">
      <c r="A127" s="32" t="s">
        <v>126</v>
      </c>
      <c r="B127" s="41">
        <v>598</v>
      </c>
      <c r="C127" s="7">
        <v>599</v>
      </c>
      <c r="D127" s="7">
        <v>649</v>
      </c>
      <c r="E127" s="7">
        <v>629</v>
      </c>
      <c r="F127" s="7">
        <v>678</v>
      </c>
      <c r="G127" s="7" t="s">
        <v>51</v>
      </c>
      <c r="H127" s="7">
        <v>714</v>
      </c>
      <c r="I127" s="7">
        <v>658</v>
      </c>
      <c r="J127" s="7" t="s">
        <v>50</v>
      </c>
      <c r="K127" s="7" t="s">
        <v>50</v>
      </c>
      <c r="L127" s="7" t="s">
        <v>50</v>
      </c>
      <c r="M127" s="7">
        <v>698</v>
      </c>
      <c r="N127" s="42" t="s">
        <v>50</v>
      </c>
      <c r="O127" s="57">
        <f t="shared" si="9"/>
        <v>714</v>
      </c>
      <c r="P127" s="10">
        <f t="shared" si="10"/>
        <v>598</v>
      </c>
      <c r="Q127" s="8">
        <f t="shared" si="11"/>
        <v>0.1939799331103679</v>
      </c>
    </row>
    <row r="128" spans="1:17" ht="24" customHeight="1" x14ac:dyDescent="0.25">
      <c r="A128" s="32" t="s">
        <v>127</v>
      </c>
      <c r="B128" s="41">
        <v>759</v>
      </c>
      <c r="C128" s="7">
        <v>768</v>
      </c>
      <c r="D128" s="7">
        <v>769</v>
      </c>
      <c r="E128" s="7">
        <v>769</v>
      </c>
      <c r="F128" s="7">
        <v>773</v>
      </c>
      <c r="G128" s="7">
        <v>775</v>
      </c>
      <c r="H128" s="7">
        <v>769</v>
      </c>
      <c r="I128" s="7">
        <v>775</v>
      </c>
      <c r="J128" s="7">
        <v>774</v>
      </c>
      <c r="K128" s="7" t="s">
        <v>50</v>
      </c>
      <c r="L128" s="7">
        <v>769</v>
      </c>
      <c r="M128" s="7">
        <v>798</v>
      </c>
      <c r="N128" s="42">
        <v>949</v>
      </c>
      <c r="O128" s="57">
        <f t="shared" si="9"/>
        <v>949</v>
      </c>
      <c r="P128" s="10">
        <f t="shared" si="10"/>
        <v>759</v>
      </c>
      <c r="Q128" s="8">
        <f t="shared" si="11"/>
        <v>0.25032938076416339</v>
      </c>
    </row>
    <row r="129" spans="1:17" ht="24" customHeight="1" x14ac:dyDescent="0.25">
      <c r="A129" s="33" t="s">
        <v>7</v>
      </c>
      <c r="B129" s="41">
        <v>849</v>
      </c>
      <c r="C129" s="7">
        <v>855</v>
      </c>
      <c r="D129" s="7" t="s">
        <v>50</v>
      </c>
      <c r="E129" s="7" t="s">
        <v>50</v>
      </c>
      <c r="F129" s="7">
        <v>878</v>
      </c>
      <c r="G129" s="7">
        <v>875</v>
      </c>
      <c r="H129" s="7">
        <v>893</v>
      </c>
      <c r="I129" s="7">
        <v>858</v>
      </c>
      <c r="J129" s="7" t="s">
        <v>50</v>
      </c>
      <c r="K129" s="7" t="s">
        <v>50</v>
      </c>
      <c r="L129" s="7" t="s">
        <v>50</v>
      </c>
      <c r="M129" s="7">
        <v>878</v>
      </c>
      <c r="N129" s="42">
        <v>999</v>
      </c>
      <c r="O129" s="57">
        <f t="shared" si="9"/>
        <v>999</v>
      </c>
      <c r="P129" s="10">
        <f t="shared" si="10"/>
        <v>849</v>
      </c>
      <c r="Q129" s="8">
        <f t="shared" si="11"/>
        <v>0.17667844522968199</v>
      </c>
    </row>
    <row r="130" spans="1:17" ht="24" customHeight="1" x14ac:dyDescent="0.25">
      <c r="A130" s="33" t="s">
        <v>69</v>
      </c>
      <c r="B130" s="41">
        <v>998</v>
      </c>
      <c r="C130" s="7">
        <v>1048</v>
      </c>
      <c r="D130" s="7">
        <v>898</v>
      </c>
      <c r="E130" s="7" t="s">
        <v>50</v>
      </c>
      <c r="F130" s="7">
        <v>1145</v>
      </c>
      <c r="G130" s="7">
        <v>1049</v>
      </c>
      <c r="H130" s="7">
        <v>1038</v>
      </c>
      <c r="I130" s="7">
        <v>1088</v>
      </c>
      <c r="J130" s="7">
        <v>1194</v>
      </c>
      <c r="K130" s="7">
        <v>1659</v>
      </c>
      <c r="L130" s="7">
        <v>1049</v>
      </c>
      <c r="M130" s="7">
        <v>1259</v>
      </c>
      <c r="N130" s="42" t="s">
        <v>50</v>
      </c>
      <c r="O130" s="57">
        <f t="shared" si="9"/>
        <v>1659</v>
      </c>
      <c r="P130" s="10">
        <f t="shared" si="10"/>
        <v>898</v>
      </c>
      <c r="Q130" s="8">
        <f t="shared" si="11"/>
        <v>0.84743875278396441</v>
      </c>
    </row>
    <row r="131" spans="1:17" ht="32.25" customHeight="1" thickBot="1" x14ac:dyDescent="0.3">
      <c r="A131" s="34" t="s">
        <v>57</v>
      </c>
      <c r="B131" s="41">
        <v>798</v>
      </c>
      <c r="C131" s="7">
        <v>799</v>
      </c>
      <c r="D131" s="7">
        <v>898</v>
      </c>
      <c r="E131" s="7">
        <v>918</v>
      </c>
      <c r="F131" s="7">
        <v>850</v>
      </c>
      <c r="G131" s="7">
        <v>879</v>
      </c>
      <c r="H131" s="7">
        <v>848</v>
      </c>
      <c r="I131" s="7">
        <v>875</v>
      </c>
      <c r="J131" s="7">
        <v>897</v>
      </c>
      <c r="K131" s="7" t="s">
        <v>50</v>
      </c>
      <c r="L131" s="7">
        <v>889</v>
      </c>
      <c r="M131" s="7">
        <v>928</v>
      </c>
      <c r="N131" s="42">
        <v>1099</v>
      </c>
      <c r="O131" s="59">
        <f t="shared" si="9"/>
        <v>1099</v>
      </c>
      <c r="P131" s="16">
        <f t="shared" si="10"/>
        <v>798</v>
      </c>
      <c r="Q131" s="17">
        <f t="shared" si="11"/>
        <v>0.37719298245614036</v>
      </c>
    </row>
    <row r="132" spans="1:17" ht="32.25" customHeight="1" thickBot="1" x14ac:dyDescent="0.3">
      <c r="A132" s="35" t="s">
        <v>8</v>
      </c>
      <c r="B132" s="49" t="s">
        <v>53</v>
      </c>
      <c r="C132" s="50" t="s">
        <v>53</v>
      </c>
      <c r="D132" s="50" t="s">
        <v>53</v>
      </c>
      <c r="E132" s="50" t="s">
        <v>53</v>
      </c>
      <c r="F132" s="50" t="s">
        <v>53</v>
      </c>
      <c r="G132" s="50" t="s">
        <v>53</v>
      </c>
      <c r="H132" s="50" t="s">
        <v>53</v>
      </c>
      <c r="I132" s="50" t="s">
        <v>147</v>
      </c>
      <c r="J132" s="50" t="s">
        <v>53</v>
      </c>
      <c r="K132" s="50" t="s">
        <v>53</v>
      </c>
      <c r="L132" s="50" t="s">
        <v>53</v>
      </c>
      <c r="M132" s="51" t="s">
        <v>53</v>
      </c>
      <c r="N132" s="52" t="s">
        <v>53</v>
      </c>
      <c r="O132" s="58"/>
      <c r="P132" s="61"/>
      <c r="Q132" s="36"/>
    </row>
    <row r="133" spans="1:17" ht="32.25" customHeight="1" x14ac:dyDescent="0.25">
      <c r="A133" s="53" t="s">
        <v>81</v>
      </c>
      <c r="B133" s="38">
        <v>539</v>
      </c>
      <c r="C133" s="39" t="s">
        <v>50</v>
      </c>
      <c r="D133" s="39">
        <v>679</v>
      </c>
      <c r="E133" s="39">
        <v>648</v>
      </c>
      <c r="F133" s="39">
        <v>699</v>
      </c>
      <c r="G133" s="39">
        <v>699</v>
      </c>
      <c r="H133" s="39">
        <v>649</v>
      </c>
      <c r="I133" s="39">
        <v>639</v>
      </c>
      <c r="J133" s="39">
        <v>689</v>
      </c>
      <c r="K133" s="39">
        <v>724</v>
      </c>
      <c r="L133" s="39">
        <v>679</v>
      </c>
      <c r="M133" s="39">
        <v>699</v>
      </c>
      <c r="N133" s="40" t="s">
        <v>50</v>
      </c>
      <c r="O133" s="56">
        <f t="shared" si="9"/>
        <v>724</v>
      </c>
      <c r="P133" s="20">
        <f t="shared" si="10"/>
        <v>539</v>
      </c>
      <c r="Q133" s="23">
        <f t="shared" si="11"/>
        <v>0.3432282003710575</v>
      </c>
    </row>
    <row r="134" spans="1:17" ht="32.25" customHeight="1" x14ac:dyDescent="0.25">
      <c r="A134" s="32" t="s">
        <v>43</v>
      </c>
      <c r="B134" s="41">
        <v>209</v>
      </c>
      <c r="C134" s="7" t="s">
        <v>50</v>
      </c>
      <c r="D134" s="7">
        <v>219</v>
      </c>
      <c r="E134" s="7">
        <v>259</v>
      </c>
      <c r="F134" s="7" t="s">
        <v>50</v>
      </c>
      <c r="G134" s="7">
        <v>227</v>
      </c>
      <c r="H134" s="7">
        <v>422</v>
      </c>
      <c r="I134" s="7">
        <v>239</v>
      </c>
      <c r="J134" s="7">
        <v>239</v>
      </c>
      <c r="K134" s="7" t="s">
        <v>50</v>
      </c>
      <c r="L134" s="7">
        <v>229</v>
      </c>
      <c r="M134" s="7" t="s">
        <v>50</v>
      </c>
      <c r="N134" s="42" t="s">
        <v>50</v>
      </c>
      <c r="O134" s="57">
        <f t="shared" si="9"/>
        <v>422</v>
      </c>
      <c r="P134" s="10">
        <f t="shared" si="10"/>
        <v>209</v>
      </c>
      <c r="Q134" s="8">
        <f t="shared" si="11"/>
        <v>1.0191387559808613</v>
      </c>
    </row>
    <row r="135" spans="1:17" ht="32.25" customHeight="1" x14ac:dyDescent="0.25">
      <c r="A135" s="32" t="s">
        <v>121</v>
      </c>
      <c r="B135" s="41">
        <v>1498</v>
      </c>
      <c r="C135" s="7" t="s">
        <v>50</v>
      </c>
      <c r="D135" s="7">
        <v>2059</v>
      </c>
      <c r="E135" s="7">
        <v>1999</v>
      </c>
      <c r="F135" s="7">
        <v>2999</v>
      </c>
      <c r="G135" s="7">
        <v>2079</v>
      </c>
      <c r="H135" s="7">
        <v>3126</v>
      </c>
      <c r="I135" s="7">
        <v>2498</v>
      </c>
      <c r="J135" s="7">
        <v>2147</v>
      </c>
      <c r="K135" s="7" t="s">
        <v>50</v>
      </c>
      <c r="L135" s="7">
        <v>2059</v>
      </c>
      <c r="M135" s="7">
        <v>3199</v>
      </c>
      <c r="N135" s="42" t="s">
        <v>50</v>
      </c>
      <c r="O135" s="57">
        <f t="shared" si="9"/>
        <v>3199</v>
      </c>
      <c r="P135" s="10">
        <f t="shared" si="10"/>
        <v>1498</v>
      </c>
      <c r="Q135" s="8">
        <f t="shared" si="11"/>
        <v>1.1355140186915889</v>
      </c>
    </row>
    <row r="136" spans="1:17" ht="28.5" customHeight="1" x14ac:dyDescent="0.25">
      <c r="A136" s="32" t="s">
        <v>85</v>
      </c>
      <c r="B136" s="41" t="s">
        <v>50</v>
      </c>
      <c r="C136" s="7">
        <v>569</v>
      </c>
      <c r="D136" s="7">
        <v>559</v>
      </c>
      <c r="E136" s="7">
        <v>499</v>
      </c>
      <c r="F136" s="7">
        <v>589</v>
      </c>
      <c r="G136" s="7" t="s">
        <v>50</v>
      </c>
      <c r="H136" s="7">
        <v>498</v>
      </c>
      <c r="I136" s="7">
        <v>498</v>
      </c>
      <c r="J136" s="7">
        <v>608</v>
      </c>
      <c r="K136" s="7" t="s">
        <v>50</v>
      </c>
      <c r="L136" s="7" t="s">
        <v>50</v>
      </c>
      <c r="M136" s="7" t="s">
        <v>50</v>
      </c>
      <c r="N136" s="42">
        <v>699</v>
      </c>
      <c r="O136" s="57">
        <f t="shared" si="9"/>
        <v>699</v>
      </c>
      <c r="P136" s="10">
        <f t="shared" si="10"/>
        <v>498</v>
      </c>
      <c r="Q136" s="8">
        <f t="shared" si="11"/>
        <v>0.40361445783132532</v>
      </c>
    </row>
    <row r="137" spans="1:17" ht="24" customHeight="1" thickBot="1" x14ac:dyDescent="0.3">
      <c r="A137" s="62" t="s">
        <v>119</v>
      </c>
      <c r="B137" s="47" t="s">
        <v>50</v>
      </c>
      <c r="C137" s="15" t="s">
        <v>50</v>
      </c>
      <c r="D137" s="15">
        <v>309</v>
      </c>
      <c r="E137" s="15" t="s">
        <v>50</v>
      </c>
      <c r="F137" s="15" t="s">
        <v>50</v>
      </c>
      <c r="G137" s="15">
        <v>359</v>
      </c>
      <c r="H137" s="15">
        <v>333</v>
      </c>
      <c r="I137" s="15">
        <v>349</v>
      </c>
      <c r="J137" s="15">
        <v>349</v>
      </c>
      <c r="K137" s="15" t="s">
        <v>50</v>
      </c>
      <c r="L137" s="15">
        <v>259</v>
      </c>
      <c r="M137" s="15" t="s">
        <v>50</v>
      </c>
      <c r="N137" s="48">
        <v>479</v>
      </c>
      <c r="O137" s="59">
        <f t="shared" si="9"/>
        <v>479</v>
      </c>
      <c r="P137" s="16">
        <f t="shared" si="10"/>
        <v>259</v>
      </c>
      <c r="Q137" s="17">
        <f t="shared" si="11"/>
        <v>0.84942084942084939</v>
      </c>
    </row>
  </sheetData>
  <conditionalFormatting sqref="B3:N137">
    <cfRule type="expression" dxfId="1" priority="2">
      <formula>B3=MAX($A3:$N3)</formula>
    </cfRule>
    <cfRule type="expression" dxfId="0" priority="3">
      <formula>B3=MIN($A3:$N3)</formula>
    </cfRule>
  </conditionalFormatting>
  <pageMargins left="0.70866141732283472" right="0.70866141732283472" top="0.74803149606299213" bottom="0.74803149606299213" header="0.31496062992125984" footer="0.31496062992125984"/>
  <pageSetup paperSize="8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tilbuin listi 2013</vt:lpstr>
      <vt:lpstr>'tilbuin listi 2013'!Print_Area</vt:lpstr>
      <vt:lpstr>'tilbuin listi 2013'!Print_Titles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2013-10-03T11:57:33Z</cp:lastPrinted>
  <dcterms:created xsi:type="dcterms:W3CDTF">2011-01-07T13:47:19Z</dcterms:created>
  <dcterms:modified xsi:type="dcterms:W3CDTF">2013-10-04T10:44:34Z</dcterms:modified>
</cp:coreProperties>
</file>