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555" windowWidth="19035" windowHeight="11475"/>
  </bookViews>
  <sheets>
    <sheet name="sett saman" sheetId="19" r:id="rId1"/>
  </sheets>
  <definedNames>
    <definedName name="_xlnm.Print_Area" localSheetId="0">'sett saman'!$A$1:$W$52</definedName>
  </definedNames>
  <calcPr calcId="145621"/>
</workbook>
</file>

<file path=xl/calcChain.xml><?xml version="1.0" encoding="utf-8"?>
<calcChain xmlns="http://schemas.openxmlformats.org/spreadsheetml/2006/main">
  <c r="D4" i="19" l="1"/>
  <c r="V52" i="19"/>
  <c r="V50" i="19"/>
  <c r="V49" i="19"/>
  <c r="V48" i="19"/>
  <c r="V46" i="19"/>
  <c r="V45" i="19"/>
  <c r="V44" i="19"/>
  <c r="V43" i="19"/>
  <c r="V42" i="19"/>
  <c r="V41" i="19"/>
  <c r="V39" i="19"/>
  <c r="V38" i="19"/>
  <c r="V37" i="19"/>
  <c r="V36" i="19"/>
  <c r="V35" i="19"/>
  <c r="V34" i="19"/>
  <c r="V33" i="19"/>
  <c r="V32" i="19"/>
  <c r="V31" i="19"/>
  <c r="V29" i="19"/>
  <c r="V28" i="19"/>
  <c r="V27" i="19"/>
  <c r="V25" i="19"/>
  <c r="V24" i="19"/>
  <c r="V23" i="19"/>
  <c r="V22" i="19"/>
  <c r="V19" i="19"/>
  <c r="V18" i="19"/>
  <c r="V17" i="19"/>
  <c r="V16" i="19"/>
  <c r="V15" i="19"/>
  <c r="V13" i="19"/>
  <c r="V12" i="19"/>
  <c r="V11" i="19"/>
  <c r="V9" i="19"/>
  <c r="V8" i="19"/>
  <c r="V6" i="19"/>
  <c r="V5" i="19"/>
  <c r="V4" i="19"/>
  <c r="S52" i="19"/>
  <c r="S50" i="19"/>
  <c r="S49" i="19"/>
  <c r="S48" i="19"/>
  <c r="S46" i="19"/>
  <c r="S45" i="19"/>
  <c r="S44" i="19"/>
  <c r="S43" i="19"/>
  <c r="S41" i="19"/>
  <c r="S39" i="19"/>
  <c r="S38" i="19"/>
  <c r="S37" i="19"/>
  <c r="S36" i="19"/>
  <c r="S35" i="19"/>
  <c r="S34" i="19"/>
  <c r="S33" i="19"/>
  <c r="S32" i="19"/>
  <c r="S31" i="19"/>
  <c r="S29" i="19"/>
  <c r="S28" i="19"/>
  <c r="S27" i="19"/>
  <c r="S25" i="19"/>
  <c r="S24" i="19"/>
  <c r="S22" i="19"/>
  <c r="S20" i="19"/>
  <c r="S19" i="19"/>
  <c r="S18" i="19"/>
  <c r="S16" i="19"/>
  <c r="S15" i="19"/>
  <c r="S12" i="19"/>
  <c r="S11" i="19"/>
  <c r="S9" i="19"/>
  <c r="S8" i="19"/>
  <c r="S7" i="19"/>
  <c r="S6" i="19"/>
  <c r="S5" i="19"/>
  <c r="S4" i="19"/>
  <c r="P52" i="19"/>
  <c r="P49" i="19"/>
  <c r="P48" i="19"/>
  <c r="P46" i="19"/>
  <c r="P45" i="19"/>
  <c r="P44" i="19"/>
  <c r="P43" i="19"/>
  <c r="P42" i="19"/>
  <c r="P41" i="19"/>
  <c r="P39" i="19"/>
  <c r="P38" i="19"/>
  <c r="P37" i="19"/>
  <c r="P35" i="19"/>
  <c r="P34" i="19"/>
  <c r="P33" i="19"/>
  <c r="P32" i="19"/>
  <c r="P31" i="19"/>
  <c r="P29" i="19"/>
  <c r="P28" i="19"/>
  <c r="P27" i="19"/>
  <c r="P25" i="19"/>
  <c r="P19" i="19"/>
  <c r="P18" i="19"/>
  <c r="P17" i="19"/>
  <c r="P16" i="19"/>
  <c r="P15" i="19"/>
  <c r="P11" i="19"/>
  <c r="P9" i="19"/>
  <c r="P8" i="19"/>
  <c r="P7" i="19"/>
  <c r="P6" i="19"/>
  <c r="P5" i="19"/>
  <c r="P4" i="19"/>
  <c r="M50" i="19"/>
  <c r="M49" i="19"/>
  <c r="M48" i="19"/>
  <c r="M46" i="19"/>
  <c r="M44" i="19"/>
  <c r="M43" i="19"/>
  <c r="M42" i="19"/>
  <c r="M39" i="19"/>
  <c r="M38" i="19"/>
  <c r="M37" i="19"/>
  <c r="M36" i="19"/>
  <c r="M35" i="19"/>
  <c r="M33" i="19"/>
  <c r="M32" i="19"/>
  <c r="M31" i="19"/>
  <c r="M28" i="19"/>
  <c r="M27" i="19"/>
  <c r="M25" i="19"/>
  <c r="M24" i="19"/>
  <c r="M22" i="19"/>
  <c r="M20" i="19"/>
  <c r="M19" i="19"/>
  <c r="M18" i="19"/>
  <c r="M17" i="19"/>
  <c r="M16" i="19"/>
  <c r="M15" i="19"/>
  <c r="M13" i="19"/>
  <c r="M12" i="19"/>
  <c r="M9" i="19"/>
  <c r="M8" i="19"/>
  <c r="M7" i="19"/>
  <c r="M6" i="19"/>
  <c r="M5" i="19"/>
  <c r="M4" i="19"/>
  <c r="J52" i="19"/>
  <c r="J49" i="19"/>
  <c r="J48" i="19"/>
  <c r="J46" i="19"/>
  <c r="J45" i="19"/>
  <c r="J44" i="19"/>
  <c r="J43" i="19"/>
  <c r="J42" i="19"/>
  <c r="J41" i="19"/>
  <c r="J39" i="19"/>
  <c r="J38" i="19"/>
  <c r="J37" i="19"/>
  <c r="J35" i="19"/>
  <c r="J34" i="19"/>
  <c r="J33" i="19"/>
  <c r="J32" i="19"/>
  <c r="J31" i="19"/>
  <c r="J29" i="19"/>
  <c r="J28" i="19"/>
  <c r="J27" i="19"/>
  <c r="J24" i="19"/>
  <c r="J23" i="19"/>
  <c r="J22" i="19"/>
  <c r="J20" i="19"/>
  <c r="J19" i="19"/>
  <c r="J18" i="19"/>
  <c r="J17" i="19"/>
  <c r="J15" i="19"/>
  <c r="J12" i="19"/>
  <c r="J11" i="19"/>
  <c r="J9" i="19"/>
  <c r="J7" i="19"/>
  <c r="J6" i="19"/>
  <c r="J5" i="19"/>
  <c r="J4" i="19"/>
  <c r="G52" i="19"/>
  <c r="G49" i="19"/>
  <c r="G48" i="19"/>
  <c r="G46" i="19"/>
  <c r="G45" i="19"/>
  <c r="G44" i="19"/>
  <c r="G41" i="19"/>
  <c r="G39" i="19"/>
  <c r="G38" i="19"/>
  <c r="G37" i="19"/>
  <c r="G35" i="19"/>
  <c r="G34" i="19"/>
  <c r="G33" i="19"/>
  <c r="G31" i="19"/>
  <c r="G29" i="19"/>
  <c r="G28" i="19"/>
  <c r="G27" i="19"/>
  <c r="G25" i="19"/>
  <c r="G24" i="19"/>
  <c r="G23" i="19"/>
  <c r="G22" i="19"/>
  <c r="G20" i="19"/>
  <c r="G19" i="19"/>
  <c r="G18" i="19"/>
  <c r="G17" i="19"/>
  <c r="G16" i="19"/>
  <c r="G15" i="19"/>
  <c r="G13" i="19"/>
  <c r="G9" i="19"/>
  <c r="G8" i="19"/>
  <c r="G6" i="19"/>
  <c r="G5" i="19"/>
  <c r="G4" i="19"/>
  <c r="D5" i="19"/>
  <c r="D6" i="19"/>
  <c r="D7" i="19"/>
  <c r="D8" i="19"/>
  <c r="D9" i="19"/>
  <c r="D11" i="19"/>
  <c r="D12" i="19"/>
  <c r="D15" i="19"/>
  <c r="D17" i="19"/>
  <c r="D19" i="19"/>
  <c r="D22" i="19"/>
  <c r="D23" i="19"/>
  <c r="D24" i="19"/>
  <c r="D28" i="19"/>
  <c r="D31" i="19"/>
  <c r="D32" i="19"/>
  <c r="D33" i="19"/>
  <c r="D34" i="19"/>
  <c r="D35" i="19"/>
  <c r="D37" i="19"/>
  <c r="D38" i="19"/>
  <c r="D39" i="19"/>
  <c r="D41" i="19"/>
  <c r="D43" i="19"/>
  <c r="D44" i="19"/>
  <c r="D46" i="19"/>
  <c r="D48" i="19"/>
  <c r="D49" i="19"/>
  <c r="D50" i="19"/>
  <c r="D52" i="19" l="1"/>
</calcChain>
</file>

<file path=xl/sharedStrings.xml><?xml version="1.0" encoding="utf-8"?>
<sst xmlns="http://schemas.openxmlformats.org/spreadsheetml/2006/main" count="249" uniqueCount="62">
  <si>
    <t>Ostur, viðbit og mjólkurvörur</t>
  </si>
  <si>
    <t>Brauðmeti, kex og morgunkorn</t>
  </si>
  <si>
    <t>Kjötvörur og álegg</t>
  </si>
  <si>
    <t>Frosnar vörur</t>
  </si>
  <si>
    <t>Sun Lolly - appelsínubragð 10 stk.</t>
  </si>
  <si>
    <t>Dósamatur og þurrvörur</t>
  </si>
  <si>
    <t>Ávextir og grænmeti</t>
  </si>
  <si>
    <t>Epli rauð- Ódýrasta kílóverð</t>
  </si>
  <si>
    <t>Appelsínur, per kg - Ódýrasta kílóverð</t>
  </si>
  <si>
    <t>Sætar kartöflur- Ódýrasta kílóverð</t>
  </si>
  <si>
    <t>Drykkjarvörur, sætindi og snakk</t>
  </si>
  <si>
    <t>Svali epla  3 x 250 ml</t>
  </si>
  <si>
    <t>Kaffi, te og kakómalt</t>
  </si>
  <si>
    <t>Kaffitár Morgundögg 500 g</t>
  </si>
  <si>
    <t xml:space="preserve">Hreinlætisvörur </t>
  </si>
  <si>
    <t>Krónan</t>
  </si>
  <si>
    <t>Nettó</t>
  </si>
  <si>
    <t>e</t>
  </si>
  <si>
    <t>em</t>
  </si>
  <si>
    <r>
      <t xml:space="preserve">Merrild mellemristet 103 kaffi </t>
    </r>
    <r>
      <rPr>
        <b/>
        <sz val="11"/>
        <rFont val="Arial"/>
        <family val="2"/>
      </rPr>
      <t>0,5 kg</t>
    </r>
  </si>
  <si>
    <t>Ljóma smjörlíki 500 g</t>
  </si>
  <si>
    <t>SS-Skólakæfa</t>
  </si>
  <si>
    <t>Nóatún</t>
  </si>
  <si>
    <t>Hagkaup</t>
  </si>
  <si>
    <t>Fjarðarkaup</t>
  </si>
  <si>
    <t>Kjörís, mjúkís ársins 2011 kókosís 1 líter</t>
  </si>
  <si>
    <t>Nýmjólk 1l</t>
  </si>
  <si>
    <t>Ýsuflök roðlaus og beinlaus - ódýrasta kílóverð</t>
  </si>
  <si>
    <t>Lambahryggur- frosin - Ódýrasta kílóverð</t>
  </si>
  <si>
    <t>Sykur - ódýrasta kílóverð</t>
  </si>
  <si>
    <t>Agúrka íslensk - ódýrasta kílóverð</t>
  </si>
  <si>
    <t>Fanta lemon 1/2 l</t>
  </si>
  <si>
    <t>Melroses te - 25 st í rauðum pakka</t>
  </si>
  <si>
    <t>1944 Hakkabuff í lauksósu 560gr - stykkjaverð</t>
  </si>
  <si>
    <t>Húsavíkurjógúrt m/bláberjum 0,5 l</t>
  </si>
  <si>
    <t>MS Hrísmjólk með karamellusósu 170 gr</t>
  </si>
  <si>
    <t>MS heimilis grjónagrautur 500 gr</t>
  </si>
  <si>
    <t>Laxaflök með roði beinlaus - ódýrasta kílóverð</t>
  </si>
  <si>
    <t>Kjörís, Sprengifrostpinni - 10 st</t>
  </si>
  <si>
    <t>Del monte niðursoðnar apríkósur 420 gr</t>
  </si>
  <si>
    <t>Plómur  - ódýrasta kílóverð</t>
  </si>
  <si>
    <t>Mangó  - ódýrasta kílóverð</t>
  </si>
  <si>
    <t>Lime  - ódýrasta kílóverð</t>
  </si>
  <si>
    <t>Sveppir í boxi - Ódýrasta kílóverð</t>
  </si>
  <si>
    <t>Vínber rauð  - ódýrasta kílóverð</t>
  </si>
  <si>
    <t>Egils orka 1/2 l</t>
  </si>
  <si>
    <t>Lay´s snakk sour cream &amp; onion 175 gr</t>
  </si>
  <si>
    <t>Kristall plús sítrónu og engifer 1/2l</t>
  </si>
  <si>
    <t>Gerber eplasafi 175 ml</t>
  </si>
  <si>
    <t>Carefree innlegg flexi form 18st</t>
  </si>
  <si>
    <t>Kornmo hafrakex 225 gr</t>
  </si>
  <si>
    <t>Tomma &amp; jenna vanillukex 175 gr</t>
  </si>
  <si>
    <t>Wheetabix - 430gr</t>
  </si>
  <si>
    <t>Goða vínarpylsur - ódýrasta kílóverð</t>
  </si>
  <si>
    <t>Smjör Klípa - 300 gr</t>
  </si>
  <si>
    <t>Verð</t>
  </si>
  <si>
    <t>Breyting</t>
  </si>
  <si>
    <t>Bónus</t>
  </si>
  <si>
    <t>Samkaup Úrval</t>
  </si>
  <si>
    <t>Kjúklingabringur ferskar  - ódýrasta kílóverð</t>
  </si>
  <si>
    <t xml:space="preserve">Síríus Rjómasúkkulaði hreint 150 g </t>
  </si>
  <si>
    <t>Samanburður á milli 2012-13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</si>
</sst>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wrapText="1"/>
    </xf>
    <xf numFmtId="164" fontId="5" fillId="0" borderId="1" xfId="1" applyNumberFormat="1" applyFont="1" applyFill="1" applyBorder="1" applyAlignment="1">
      <alignment horizontal="center" vertical="center"/>
    </xf>
    <xf numFmtId="164" fontId="5" fillId="0" borderId="9" xfId="1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164" fontId="3" fillId="2" borderId="6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textRotation="90"/>
    </xf>
    <xf numFmtId="9" fontId="0" fillId="3" borderId="18" xfId="2" applyFont="1" applyFill="1" applyBorder="1"/>
    <xf numFmtId="14" fontId="1" fillId="0" borderId="19" xfId="1" applyNumberFormat="1" applyFont="1" applyFill="1" applyBorder="1" applyAlignment="1">
      <alignment horizontal="center" vertical="center" wrapText="1"/>
    </xf>
    <xf numFmtId="0" fontId="0" fillId="3" borderId="2" xfId="0" applyFont="1" applyFill="1" applyBorder="1"/>
    <xf numFmtId="164" fontId="5" fillId="0" borderId="8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4" borderId="8" xfId="1" applyNumberFormat="1" applyFont="1" applyFill="1" applyBorder="1" applyAlignment="1">
      <alignment horizontal="center" vertical="center"/>
    </xf>
    <xf numFmtId="164" fontId="5" fillId="4" borderId="10" xfId="1" applyNumberFormat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0" fontId="0" fillId="2" borderId="17" xfId="0" applyFont="1" applyFill="1" applyBorder="1"/>
    <xf numFmtId="164" fontId="5" fillId="5" borderId="1" xfId="1" applyNumberFormat="1" applyFont="1" applyFill="1" applyBorder="1" applyAlignment="1">
      <alignment horizontal="center" vertical="center"/>
    </xf>
    <xf numFmtId="164" fontId="5" fillId="4" borderId="11" xfId="1" applyNumberFormat="1" applyFont="1" applyFill="1" applyBorder="1" applyAlignment="1">
      <alignment horizontal="center" vertical="center"/>
    </xf>
    <xf numFmtId="9" fontId="0" fillId="3" borderId="3" xfId="2" applyFont="1" applyFill="1" applyBorder="1"/>
    <xf numFmtId="164" fontId="5" fillId="4" borderId="12" xfId="1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164" fontId="1" fillId="0" borderId="4" xfId="1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1178378</xdr:colOff>
      <xdr:row>0</xdr:row>
      <xdr:rowOff>172810</xdr:rowOff>
    </xdr:from>
    <xdr:to>
      <xdr:col>0</xdr:col>
      <xdr:colOff>2143246</xdr:colOff>
      <xdr:row>0</xdr:row>
      <xdr:rowOff>952500</xdr:rowOff>
    </xdr:to>
    <xdr:pic>
      <xdr:nvPicPr>
        <xdr:cNvPr id="3" name="Picture 2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8378" y="172810"/>
          <a:ext cx="964868" cy="779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abSelected="1" zoomScale="70" zoomScaleNormal="70" workbookViewId="0">
      <selection activeCell="A7" sqref="A7"/>
    </sheetView>
  </sheetViews>
  <sheetFormatPr defaultRowHeight="15" x14ac:dyDescent="0.25"/>
  <cols>
    <col min="1" max="1" width="50.140625" style="1" customWidth="1"/>
    <col min="2" max="2" width="12.42578125" bestFit="1" customWidth="1"/>
    <col min="3" max="3" width="14" bestFit="1" customWidth="1"/>
    <col min="4" max="4" width="7.140625" bestFit="1" customWidth="1"/>
    <col min="5" max="5" width="12.42578125" bestFit="1" customWidth="1"/>
    <col min="6" max="6" width="14" bestFit="1" customWidth="1"/>
    <col min="7" max="7" width="6.7109375" bestFit="1" customWidth="1"/>
    <col min="8" max="8" width="12.42578125" bestFit="1" customWidth="1"/>
    <col min="9" max="9" width="14" bestFit="1" customWidth="1"/>
    <col min="10" max="10" width="6.7109375" bestFit="1" customWidth="1"/>
    <col min="11" max="11" width="12.42578125" bestFit="1" customWidth="1"/>
    <col min="12" max="12" width="14" bestFit="1" customWidth="1"/>
    <col min="13" max="13" width="7.140625" bestFit="1" customWidth="1"/>
    <col min="14" max="14" width="12.42578125" bestFit="1" customWidth="1"/>
    <col min="15" max="15" width="14" bestFit="1" customWidth="1"/>
    <col min="16" max="16" width="6.42578125" bestFit="1" customWidth="1"/>
    <col min="17" max="17" width="12.42578125" bestFit="1" customWidth="1"/>
    <col min="18" max="18" width="14" bestFit="1" customWidth="1"/>
    <col min="19" max="19" width="7.140625" customWidth="1"/>
    <col min="20" max="20" width="12.42578125" bestFit="1" customWidth="1"/>
    <col min="21" max="21" width="14" bestFit="1" customWidth="1"/>
    <col min="22" max="22" width="7.140625" bestFit="1" customWidth="1"/>
    <col min="23" max="23" width="6.5703125" customWidth="1"/>
  </cols>
  <sheetData>
    <row r="1" spans="1:22" ht="111.75" customHeight="1" thickBot="1" x14ac:dyDescent="0.3">
      <c r="A1" s="30" t="s">
        <v>61</v>
      </c>
      <c r="B1" s="31" t="s">
        <v>57</v>
      </c>
      <c r="C1" s="31"/>
      <c r="D1" s="13" t="s">
        <v>56</v>
      </c>
      <c r="E1" s="31" t="s">
        <v>15</v>
      </c>
      <c r="F1" s="31"/>
      <c r="G1" s="13" t="s">
        <v>56</v>
      </c>
      <c r="H1" s="31" t="s">
        <v>16</v>
      </c>
      <c r="I1" s="31"/>
      <c r="J1" s="13" t="s">
        <v>56</v>
      </c>
      <c r="K1" s="31" t="s">
        <v>24</v>
      </c>
      <c r="L1" s="31"/>
      <c r="M1" s="13" t="s">
        <v>56</v>
      </c>
      <c r="N1" s="31" t="s">
        <v>22</v>
      </c>
      <c r="O1" s="31"/>
      <c r="P1" s="13" t="s">
        <v>56</v>
      </c>
      <c r="Q1" s="31" t="s">
        <v>58</v>
      </c>
      <c r="R1" s="31"/>
      <c r="S1" s="13" t="s">
        <v>56</v>
      </c>
      <c r="T1" s="31" t="s">
        <v>23</v>
      </c>
      <c r="U1" s="31"/>
      <c r="V1" s="13" t="s">
        <v>56</v>
      </c>
    </row>
    <row r="2" spans="1:22" ht="15.75" thickBot="1" x14ac:dyDescent="0.3">
      <c r="A2" s="12"/>
      <c r="B2" s="15">
        <v>41065</v>
      </c>
      <c r="C2" s="15">
        <v>41512</v>
      </c>
      <c r="D2" s="16"/>
      <c r="E2" s="15">
        <v>41065</v>
      </c>
      <c r="F2" s="15">
        <v>41512</v>
      </c>
      <c r="G2" s="16"/>
      <c r="H2" s="15">
        <v>41065</v>
      </c>
      <c r="I2" s="15">
        <v>41512</v>
      </c>
      <c r="J2" s="16"/>
      <c r="K2" s="15">
        <v>41065</v>
      </c>
      <c r="L2" s="15">
        <v>41512</v>
      </c>
      <c r="M2" s="16"/>
      <c r="N2" s="15">
        <v>41065</v>
      </c>
      <c r="O2" s="15">
        <v>41512</v>
      </c>
      <c r="P2" s="16"/>
      <c r="Q2" s="15">
        <v>41065</v>
      </c>
      <c r="R2" s="15">
        <v>41512</v>
      </c>
      <c r="S2" s="16"/>
      <c r="T2" s="15">
        <v>41065</v>
      </c>
      <c r="U2" s="15">
        <v>41512</v>
      </c>
      <c r="V2" s="16"/>
    </row>
    <row r="3" spans="1:22" ht="15.75" thickBot="1" x14ac:dyDescent="0.3">
      <c r="A3" s="4" t="s">
        <v>0</v>
      </c>
      <c r="B3" s="10" t="s">
        <v>55</v>
      </c>
      <c r="C3" s="10" t="s">
        <v>55</v>
      </c>
      <c r="D3" s="25"/>
      <c r="E3" s="11" t="s">
        <v>55</v>
      </c>
      <c r="F3" s="11" t="s">
        <v>55</v>
      </c>
      <c r="G3" s="25"/>
      <c r="H3" s="11" t="s">
        <v>55</v>
      </c>
      <c r="I3" s="11" t="s">
        <v>55</v>
      </c>
      <c r="J3" s="25"/>
      <c r="K3" s="11" t="s">
        <v>55</v>
      </c>
      <c r="L3" s="11" t="s">
        <v>55</v>
      </c>
      <c r="M3" s="25"/>
      <c r="N3" s="11" t="s">
        <v>55</v>
      </c>
      <c r="O3" s="11" t="s">
        <v>55</v>
      </c>
      <c r="P3" s="25"/>
      <c r="Q3" s="11" t="s">
        <v>55</v>
      </c>
      <c r="R3" s="11" t="s">
        <v>55</v>
      </c>
      <c r="S3" s="25"/>
      <c r="T3" s="11" t="s">
        <v>55</v>
      </c>
      <c r="U3" s="11" t="s">
        <v>55</v>
      </c>
      <c r="V3" s="25"/>
    </row>
    <row r="4" spans="1:22" x14ac:dyDescent="0.25">
      <c r="A4" s="5" t="s">
        <v>26</v>
      </c>
      <c r="B4" s="21">
        <v>115</v>
      </c>
      <c r="C4" s="17">
        <v>120</v>
      </c>
      <c r="D4" s="14">
        <f>(C4-B4)/B4</f>
        <v>4.3478260869565216E-2</v>
      </c>
      <c r="E4" s="23">
        <v>115</v>
      </c>
      <c r="F4" s="3">
        <v>120</v>
      </c>
      <c r="G4" s="14">
        <f>(F4-E4)/E4</f>
        <v>4.3478260869565216E-2</v>
      </c>
      <c r="H4" s="23">
        <v>115</v>
      </c>
      <c r="I4" s="3">
        <v>120</v>
      </c>
      <c r="J4" s="14">
        <f>(I4-H4)/H4</f>
        <v>4.3478260869565216E-2</v>
      </c>
      <c r="K4" s="23">
        <v>115</v>
      </c>
      <c r="L4" s="3">
        <v>120</v>
      </c>
      <c r="M4" s="14">
        <f>(L4-K4)/K4</f>
        <v>4.3478260869565216E-2</v>
      </c>
      <c r="N4" s="23">
        <v>115</v>
      </c>
      <c r="O4" s="3">
        <v>120</v>
      </c>
      <c r="P4" s="14">
        <f>(O4-N4)/N4</f>
        <v>4.3478260869565216E-2</v>
      </c>
      <c r="Q4" s="23">
        <v>115</v>
      </c>
      <c r="R4" s="3">
        <v>120</v>
      </c>
      <c r="S4" s="14">
        <f>(R4-Q4)/Q4</f>
        <v>4.3478260869565216E-2</v>
      </c>
      <c r="T4" s="23">
        <v>115</v>
      </c>
      <c r="U4" s="3">
        <v>120</v>
      </c>
      <c r="V4" s="14">
        <f>(U4-T4)/T4</f>
        <v>4.3478260869565216E-2</v>
      </c>
    </row>
    <row r="5" spans="1:22" x14ac:dyDescent="0.25">
      <c r="A5" s="8" t="s">
        <v>20</v>
      </c>
      <c r="B5" s="22">
        <v>247</v>
      </c>
      <c r="C5" s="18">
        <v>262</v>
      </c>
      <c r="D5" s="14">
        <f t="shared" ref="D5:D50" si="0">(C5-B5)/B5</f>
        <v>6.0728744939271252E-2</v>
      </c>
      <c r="E5" s="24">
        <v>249</v>
      </c>
      <c r="F5" s="2">
        <v>262</v>
      </c>
      <c r="G5" s="14">
        <f t="shared" ref="G5:G49" si="1">(F5-E5)/E5</f>
        <v>5.2208835341365459E-2</v>
      </c>
      <c r="H5" s="24">
        <v>259</v>
      </c>
      <c r="I5" s="2">
        <v>263</v>
      </c>
      <c r="J5" s="14">
        <f t="shared" ref="J5:J49" si="2">(I5-H5)/H5</f>
        <v>1.5444015444015444E-2</v>
      </c>
      <c r="K5" s="24">
        <v>236</v>
      </c>
      <c r="L5" s="2">
        <v>266</v>
      </c>
      <c r="M5" s="14">
        <f t="shared" ref="M5:M50" si="3">(L5-K5)/K5</f>
        <v>0.1271186440677966</v>
      </c>
      <c r="N5" s="24">
        <v>269</v>
      </c>
      <c r="O5" s="2">
        <v>275</v>
      </c>
      <c r="P5" s="14">
        <f t="shared" ref="P5:P49" si="4">(O5-N5)/N5</f>
        <v>2.2304832713754646E-2</v>
      </c>
      <c r="Q5" s="24">
        <v>272</v>
      </c>
      <c r="R5" s="2">
        <v>264</v>
      </c>
      <c r="S5" s="14">
        <f t="shared" ref="S5:S50" si="5">(R5-Q5)/Q5</f>
        <v>-2.9411764705882353E-2</v>
      </c>
      <c r="T5" s="24">
        <v>249</v>
      </c>
      <c r="U5" s="2">
        <v>264</v>
      </c>
      <c r="V5" s="14">
        <f t="shared" ref="V5:V50" si="6">(U5-T5)/T5</f>
        <v>6.0240963855421686E-2</v>
      </c>
    </row>
    <row r="6" spans="1:22" x14ac:dyDescent="0.25">
      <c r="A6" s="6" t="s">
        <v>54</v>
      </c>
      <c r="B6" s="22">
        <v>207</v>
      </c>
      <c r="C6" s="18">
        <v>225</v>
      </c>
      <c r="D6" s="14">
        <f t="shared" si="0"/>
        <v>8.6956521739130432E-2</v>
      </c>
      <c r="E6" s="24">
        <v>208</v>
      </c>
      <c r="F6" s="2">
        <v>226</v>
      </c>
      <c r="G6" s="14">
        <f t="shared" si="1"/>
        <v>8.6538461538461536E-2</v>
      </c>
      <c r="H6" s="24">
        <v>213</v>
      </c>
      <c r="I6" s="2">
        <v>229</v>
      </c>
      <c r="J6" s="14">
        <f t="shared" si="2"/>
        <v>7.5117370892018781E-2</v>
      </c>
      <c r="K6" s="24">
        <v>211</v>
      </c>
      <c r="L6" s="2">
        <v>228</v>
      </c>
      <c r="M6" s="14">
        <f t="shared" si="3"/>
        <v>8.0568720379146919E-2</v>
      </c>
      <c r="N6" s="24">
        <v>225</v>
      </c>
      <c r="O6" s="2">
        <v>255</v>
      </c>
      <c r="P6" s="14">
        <f t="shared" si="4"/>
        <v>0.13333333333333333</v>
      </c>
      <c r="Q6" s="24">
        <v>229</v>
      </c>
      <c r="R6" s="2">
        <v>235</v>
      </c>
      <c r="S6" s="14">
        <f t="shared" si="5"/>
        <v>2.6200873362445413E-2</v>
      </c>
      <c r="T6" s="24">
        <v>229</v>
      </c>
      <c r="U6" s="2">
        <v>235</v>
      </c>
      <c r="V6" s="14">
        <f t="shared" si="6"/>
        <v>2.6200873362445413E-2</v>
      </c>
    </row>
    <row r="7" spans="1:22" x14ac:dyDescent="0.25">
      <c r="A7" s="6" t="s">
        <v>34</v>
      </c>
      <c r="B7" s="22">
        <v>185</v>
      </c>
      <c r="C7" s="18">
        <v>207</v>
      </c>
      <c r="D7" s="14">
        <f t="shared" si="0"/>
        <v>0.11891891891891893</v>
      </c>
      <c r="E7" s="24" t="s">
        <v>17</v>
      </c>
      <c r="F7" s="2" t="s">
        <v>17</v>
      </c>
      <c r="G7" s="14"/>
      <c r="H7" s="24">
        <v>193</v>
      </c>
      <c r="I7" s="2">
        <v>208</v>
      </c>
      <c r="J7" s="14">
        <f t="shared" si="2"/>
        <v>7.7720207253886009E-2</v>
      </c>
      <c r="K7" s="24">
        <v>189</v>
      </c>
      <c r="L7" s="2">
        <v>222</v>
      </c>
      <c r="M7" s="14">
        <f t="shared" si="3"/>
        <v>0.17460317460317459</v>
      </c>
      <c r="N7" s="24">
        <v>217</v>
      </c>
      <c r="O7" s="2">
        <v>225</v>
      </c>
      <c r="P7" s="14">
        <f t="shared" si="4"/>
        <v>3.6866359447004608E-2</v>
      </c>
      <c r="Q7" s="24">
        <v>219</v>
      </c>
      <c r="R7" s="2">
        <v>219</v>
      </c>
      <c r="S7" s="14">
        <f t="shared" si="5"/>
        <v>0</v>
      </c>
      <c r="T7" s="24">
        <v>217</v>
      </c>
      <c r="U7" s="2" t="s">
        <v>17</v>
      </c>
      <c r="V7" s="14"/>
    </row>
    <row r="8" spans="1:22" x14ac:dyDescent="0.25">
      <c r="A8" s="6" t="s">
        <v>35</v>
      </c>
      <c r="B8" s="22">
        <v>115</v>
      </c>
      <c r="C8" s="18">
        <v>127</v>
      </c>
      <c r="D8" s="14">
        <f t="shared" si="0"/>
        <v>0.10434782608695652</v>
      </c>
      <c r="E8" s="24">
        <v>116</v>
      </c>
      <c r="F8" s="2">
        <v>129</v>
      </c>
      <c r="G8" s="14">
        <f t="shared" si="1"/>
        <v>0.11206896551724138</v>
      </c>
      <c r="H8" s="24">
        <v>119</v>
      </c>
      <c r="I8" s="2" t="s">
        <v>17</v>
      </c>
      <c r="J8" s="14"/>
      <c r="K8" s="24">
        <v>119</v>
      </c>
      <c r="L8" s="2">
        <v>133</v>
      </c>
      <c r="M8" s="14">
        <f t="shared" si="3"/>
        <v>0.11764705882352941</v>
      </c>
      <c r="N8" s="24">
        <v>133</v>
      </c>
      <c r="O8" s="2">
        <v>149</v>
      </c>
      <c r="P8" s="14">
        <f t="shared" si="4"/>
        <v>0.12030075187969924</v>
      </c>
      <c r="Q8" s="24">
        <v>133</v>
      </c>
      <c r="R8" s="2">
        <v>133</v>
      </c>
      <c r="S8" s="14">
        <f t="shared" si="5"/>
        <v>0</v>
      </c>
      <c r="T8" s="24">
        <v>133</v>
      </c>
      <c r="U8" s="2">
        <v>133</v>
      </c>
      <c r="V8" s="14">
        <f t="shared" si="6"/>
        <v>0</v>
      </c>
    </row>
    <row r="9" spans="1:22" ht="15.75" thickBot="1" x14ac:dyDescent="0.3">
      <c r="A9" s="7" t="s">
        <v>36</v>
      </c>
      <c r="B9" s="22">
        <v>239</v>
      </c>
      <c r="C9" s="18">
        <v>254</v>
      </c>
      <c r="D9" s="14">
        <f t="shared" si="0"/>
        <v>6.2761506276150625E-2</v>
      </c>
      <c r="E9" s="24">
        <v>239</v>
      </c>
      <c r="F9" s="2">
        <v>255</v>
      </c>
      <c r="G9" s="14">
        <f t="shared" si="1"/>
        <v>6.6945606694560664E-2</v>
      </c>
      <c r="H9" s="24">
        <v>249</v>
      </c>
      <c r="I9" s="2">
        <v>257</v>
      </c>
      <c r="J9" s="14">
        <f t="shared" si="2"/>
        <v>3.2128514056224897E-2</v>
      </c>
      <c r="K9" s="24">
        <v>240</v>
      </c>
      <c r="L9" s="2">
        <v>260</v>
      </c>
      <c r="M9" s="14">
        <f t="shared" si="3"/>
        <v>8.3333333333333329E-2</v>
      </c>
      <c r="N9" s="24">
        <v>265</v>
      </c>
      <c r="O9" s="2">
        <v>277</v>
      </c>
      <c r="P9" s="14">
        <f t="shared" si="4"/>
        <v>4.5283018867924525E-2</v>
      </c>
      <c r="Q9" s="24">
        <v>265</v>
      </c>
      <c r="R9" s="2">
        <v>260</v>
      </c>
      <c r="S9" s="14">
        <f t="shared" si="5"/>
        <v>-1.8867924528301886E-2</v>
      </c>
      <c r="T9" s="24">
        <v>265</v>
      </c>
      <c r="U9" s="2">
        <v>260</v>
      </c>
      <c r="V9" s="14">
        <f t="shared" si="6"/>
        <v>-1.8867924528301886E-2</v>
      </c>
    </row>
    <row r="10" spans="1:22" ht="15.75" thickBot="1" x14ac:dyDescent="0.3">
      <c r="A10" s="4" t="s">
        <v>1</v>
      </c>
      <c r="B10" s="10" t="s">
        <v>55</v>
      </c>
      <c r="C10" s="10" t="s">
        <v>55</v>
      </c>
      <c r="D10" s="25"/>
      <c r="E10" s="11" t="s">
        <v>55</v>
      </c>
      <c r="F10" s="11" t="s">
        <v>55</v>
      </c>
      <c r="G10" s="25"/>
      <c r="H10" s="11" t="s">
        <v>55</v>
      </c>
      <c r="I10" s="11" t="s">
        <v>55</v>
      </c>
      <c r="J10" s="25"/>
      <c r="K10" s="11" t="s">
        <v>55</v>
      </c>
      <c r="L10" s="11" t="s">
        <v>55</v>
      </c>
      <c r="M10" s="25"/>
      <c r="N10" s="11" t="s">
        <v>55</v>
      </c>
      <c r="O10" s="11" t="s">
        <v>55</v>
      </c>
      <c r="P10" s="25"/>
      <c r="Q10" s="11" t="s">
        <v>55</v>
      </c>
      <c r="R10" s="11" t="s">
        <v>55</v>
      </c>
      <c r="S10" s="25"/>
      <c r="T10" s="11" t="s">
        <v>55</v>
      </c>
      <c r="U10" s="11" t="s">
        <v>55</v>
      </c>
      <c r="V10" s="25"/>
    </row>
    <row r="11" spans="1:22" x14ac:dyDescent="0.25">
      <c r="A11" s="8" t="s">
        <v>50</v>
      </c>
      <c r="B11" s="22">
        <v>167</v>
      </c>
      <c r="C11" s="18">
        <v>174</v>
      </c>
      <c r="D11" s="14">
        <f t="shared" si="0"/>
        <v>4.1916167664670656E-2</v>
      </c>
      <c r="E11" s="24">
        <v>168</v>
      </c>
      <c r="F11" s="2" t="s">
        <v>17</v>
      </c>
      <c r="G11" s="14"/>
      <c r="H11" s="24">
        <v>179</v>
      </c>
      <c r="I11" s="2">
        <v>179</v>
      </c>
      <c r="J11" s="14">
        <f t="shared" si="2"/>
        <v>0</v>
      </c>
      <c r="K11" s="24" t="s">
        <v>17</v>
      </c>
      <c r="L11" s="2" t="s">
        <v>17</v>
      </c>
      <c r="M11" s="14"/>
      <c r="N11" s="24">
        <v>179</v>
      </c>
      <c r="O11" s="2">
        <v>188</v>
      </c>
      <c r="P11" s="14">
        <f t="shared" si="4"/>
        <v>5.027932960893855E-2</v>
      </c>
      <c r="Q11" s="24">
        <v>199</v>
      </c>
      <c r="R11" s="2">
        <v>184</v>
      </c>
      <c r="S11" s="14">
        <f t="shared" si="5"/>
        <v>-7.5376884422110546E-2</v>
      </c>
      <c r="T11" s="24">
        <v>179</v>
      </c>
      <c r="U11" s="2">
        <v>185</v>
      </c>
      <c r="V11" s="14">
        <f t="shared" si="6"/>
        <v>3.3519553072625698E-2</v>
      </c>
    </row>
    <row r="12" spans="1:22" x14ac:dyDescent="0.25">
      <c r="A12" s="8" t="s">
        <v>51</v>
      </c>
      <c r="B12" s="22">
        <v>275</v>
      </c>
      <c r="C12" s="18">
        <v>269</v>
      </c>
      <c r="D12" s="14">
        <f t="shared" si="0"/>
        <v>-2.181818181818182E-2</v>
      </c>
      <c r="E12" s="24" t="s">
        <v>17</v>
      </c>
      <c r="F12" s="2" t="s">
        <v>17</v>
      </c>
      <c r="G12" s="14"/>
      <c r="H12" s="24">
        <v>279</v>
      </c>
      <c r="I12" s="2">
        <v>285</v>
      </c>
      <c r="J12" s="14">
        <f t="shared" si="2"/>
        <v>2.1505376344086023E-2</v>
      </c>
      <c r="K12" s="24">
        <v>305</v>
      </c>
      <c r="L12" s="2">
        <v>309</v>
      </c>
      <c r="M12" s="14">
        <f t="shared" si="3"/>
        <v>1.3114754098360656E-2</v>
      </c>
      <c r="N12" s="24">
        <v>298</v>
      </c>
      <c r="O12" s="2" t="s">
        <v>17</v>
      </c>
      <c r="P12" s="14"/>
      <c r="Q12" s="24">
        <v>309</v>
      </c>
      <c r="R12" s="2">
        <v>294</v>
      </c>
      <c r="S12" s="14">
        <f t="shared" si="5"/>
        <v>-4.8543689320388349E-2</v>
      </c>
      <c r="T12" s="24">
        <v>299</v>
      </c>
      <c r="U12" s="2">
        <v>289</v>
      </c>
      <c r="V12" s="14">
        <f t="shared" si="6"/>
        <v>-3.3444816053511704E-2</v>
      </c>
    </row>
    <row r="13" spans="1:22" ht="15.75" thickBot="1" x14ac:dyDescent="0.3">
      <c r="A13" s="6" t="s">
        <v>52</v>
      </c>
      <c r="B13" s="22" t="s">
        <v>17</v>
      </c>
      <c r="C13" s="18" t="s">
        <v>17</v>
      </c>
      <c r="D13" s="14"/>
      <c r="E13" s="24">
        <v>498</v>
      </c>
      <c r="F13" s="2">
        <v>498</v>
      </c>
      <c r="G13" s="14">
        <f t="shared" si="1"/>
        <v>0</v>
      </c>
      <c r="H13" s="24" t="s">
        <v>17</v>
      </c>
      <c r="I13" s="2" t="s">
        <v>17</v>
      </c>
      <c r="J13" s="14"/>
      <c r="K13" s="24">
        <v>498</v>
      </c>
      <c r="L13" s="2">
        <v>558</v>
      </c>
      <c r="M13" s="14">
        <f t="shared" si="3"/>
        <v>0.12048192771084337</v>
      </c>
      <c r="N13" s="24" t="s">
        <v>17</v>
      </c>
      <c r="O13" s="2">
        <v>557</v>
      </c>
      <c r="P13" s="14"/>
      <c r="Q13" s="24" t="s">
        <v>17</v>
      </c>
      <c r="R13" s="2">
        <v>536</v>
      </c>
      <c r="S13" s="14"/>
      <c r="T13" s="24">
        <v>599</v>
      </c>
      <c r="U13" s="2">
        <v>535</v>
      </c>
      <c r="V13" s="14">
        <f t="shared" si="6"/>
        <v>-0.10684474123539232</v>
      </c>
    </row>
    <row r="14" spans="1:22" ht="15.75" thickBot="1" x14ac:dyDescent="0.3">
      <c r="A14" s="4" t="s">
        <v>2</v>
      </c>
      <c r="B14" s="10" t="s">
        <v>55</v>
      </c>
      <c r="C14" s="10" t="s">
        <v>55</v>
      </c>
      <c r="D14" s="25"/>
      <c r="E14" s="11" t="s">
        <v>55</v>
      </c>
      <c r="F14" s="11" t="s">
        <v>55</v>
      </c>
      <c r="G14" s="25"/>
      <c r="H14" s="11" t="s">
        <v>55</v>
      </c>
      <c r="I14" s="11" t="s">
        <v>55</v>
      </c>
      <c r="J14" s="25"/>
      <c r="K14" s="11" t="s">
        <v>55</v>
      </c>
      <c r="L14" s="11" t="s">
        <v>55</v>
      </c>
      <c r="M14" s="25"/>
      <c r="N14" s="11" t="s">
        <v>55</v>
      </c>
      <c r="O14" s="11" t="s">
        <v>55</v>
      </c>
      <c r="P14" s="25"/>
      <c r="Q14" s="11" t="s">
        <v>55</v>
      </c>
      <c r="R14" s="11" t="s">
        <v>55</v>
      </c>
      <c r="S14" s="25"/>
      <c r="T14" s="11" t="s">
        <v>55</v>
      </c>
      <c r="U14" s="11" t="s">
        <v>55</v>
      </c>
      <c r="V14" s="25"/>
    </row>
    <row r="15" spans="1:22" x14ac:dyDescent="0.25">
      <c r="A15" s="5" t="s">
        <v>59</v>
      </c>
      <c r="B15" s="22">
        <v>1975</v>
      </c>
      <c r="C15" s="18">
        <v>2098</v>
      </c>
      <c r="D15" s="14">
        <f t="shared" si="0"/>
        <v>6.2278481012658225E-2</v>
      </c>
      <c r="E15" s="24">
        <v>2198</v>
      </c>
      <c r="F15" s="2">
        <v>2298</v>
      </c>
      <c r="G15" s="14">
        <f t="shared" si="1"/>
        <v>4.5495905368516831E-2</v>
      </c>
      <c r="H15" s="24">
        <v>2295</v>
      </c>
      <c r="I15" s="2">
        <v>2398</v>
      </c>
      <c r="J15" s="14">
        <f t="shared" si="2"/>
        <v>4.4880174291938996E-2</v>
      </c>
      <c r="K15" s="24">
        <v>1998</v>
      </c>
      <c r="L15" s="2">
        <v>2212</v>
      </c>
      <c r="M15" s="14">
        <f t="shared" si="3"/>
        <v>0.10710710710710711</v>
      </c>
      <c r="N15" s="24">
        <v>2398</v>
      </c>
      <c r="O15" s="2">
        <v>2469</v>
      </c>
      <c r="P15" s="14">
        <f t="shared" si="4"/>
        <v>2.9608006672226857E-2</v>
      </c>
      <c r="Q15" s="24">
        <v>2495</v>
      </c>
      <c r="R15" s="2">
        <v>2998</v>
      </c>
      <c r="S15" s="14">
        <f t="shared" si="5"/>
        <v>0.20160320641282564</v>
      </c>
      <c r="T15" s="24">
        <v>2854</v>
      </c>
      <c r="U15" s="2">
        <v>2899</v>
      </c>
      <c r="V15" s="14">
        <f t="shared" si="6"/>
        <v>1.5767344078486335E-2</v>
      </c>
    </row>
    <row r="16" spans="1:22" x14ac:dyDescent="0.25">
      <c r="A16" s="6" t="s">
        <v>33</v>
      </c>
      <c r="B16" s="22">
        <v>698</v>
      </c>
      <c r="C16" s="18" t="s">
        <v>17</v>
      </c>
      <c r="D16" s="14"/>
      <c r="E16" s="24">
        <v>699</v>
      </c>
      <c r="F16" s="2">
        <v>775</v>
      </c>
      <c r="G16" s="14">
        <f t="shared" si="1"/>
        <v>0.10872675250357654</v>
      </c>
      <c r="H16" s="24">
        <v>739</v>
      </c>
      <c r="I16" s="2" t="s">
        <v>17</v>
      </c>
      <c r="J16" s="14"/>
      <c r="K16" s="24">
        <v>807</v>
      </c>
      <c r="L16" s="2">
        <v>865</v>
      </c>
      <c r="M16" s="14">
        <f t="shared" si="3"/>
        <v>7.1871127633209422E-2</v>
      </c>
      <c r="N16" s="24">
        <v>798</v>
      </c>
      <c r="O16" s="2">
        <v>869</v>
      </c>
      <c r="P16" s="14">
        <f t="shared" si="4"/>
        <v>8.8972431077694231E-2</v>
      </c>
      <c r="Q16" s="24">
        <v>789</v>
      </c>
      <c r="R16" s="2">
        <v>838</v>
      </c>
      <c r="S16" s="14">
        <f t="shared" si="5"/>
        <v>6.2103929024081114E-2</v>
      </c>
      <c r="T16" s="24">
        <v>799</v>
      </c>
      <c r="U16" s="2">
        <v>749</v>
      </c>
      <c r="V16" s="14">
        <f t="shared" si="6"/>
        <v>-6.2578222778473094E-2</v>
      </c>
    </row>
    <row r="17" spans="1:22" x14ac:dyDescent="0.25">
      <c r="A17" s="6" t="s">
        <v>27</v>
      </c>
      <c r="B17" s="22">
        <v>1249</v>
      </c>
      <c r="C17" s="18">
        <v>1298</v>
      </c>
      <c r="D17" s="14">
        <f t="shared" si="0"/>
        <v>3.9231385108086471E-2</v>
      </c>
      <c r="E17" s="24">
        <v>1598</v>
      </c>
      <c r="F17" s="2">
        <v>1868</v>
      </c>
      <c r="G17" s="14">
        <f t="shared" si="1"/>
        <v>0.16896120150187735</v>
      </c>
      <c r="H17" s="24">
        <v>1298</v>
      </c>
      <c r="I17" s="2">
        <v>1649</v>
      </c>
      <c r="J17" s="14">
        <f t="shared" si="2"/>
        <v>0.27041602465331277</v>
      </c>
      <c r="K17" s="24">
        <v>1598</v>
      </c>
      <c r="L17" s="2">
        <v>1658</v>
      </c>
      <c r="M17" s="14">
        <f t="shared" si="3"/>
        <v>3.7546933667083858E-2</v>
      </c>
      <c r="N17" s="24">
        <v>1598</v>
      </c>
      <c r="O17" s="2">
        <v>1978</v>
      </c>
      <c r="P17" s="14">
        <f t="shared" si="4"/>
        <v>0.23779724655819776</v>
      </c>
      <c r="Q17" s="24" t="s">
        <v>17</v>
      </c>
      <c r="R17" s="2">
        <v>1698</v>
      </c>
      <c r="S17" s="14"/>
      <c r="T17" s="24">
        <v>1779</v>
      </c>
      <c r="U17" s="2">
        <v>1889</v>
      </c>
      <c r="V17" s="14">
        <f t="shared" si="6"/>
        <v>6.1832490163012926E-2</v>
      </c>
    </row>
    <row r="18" spans="1:22" x14ac:dyDescent="0.25">
      <c r="A18" s="6" t="s">
        <v>37</v>
      </c>
      <c r="B18" s="22" t="s">
        <v>17</v>
      </c>
      <c r="C18" s="18" t="s">
        <v>17</v>
      </c>
      <c r="D18" s="14"/>
      <c r="E18" s="24">
        <v>2198</v>
      </c>
      <c r="F18" s="2">
        <v>2598</v>
      </c>
      <c r="G18" s="14">
        <f t="shared" si="1"/>
        <v>0.18198362147406733</v>
      </c>
      <c r="H18" s="24">
        <v>1998</v>
      </c>
      <c r="I18" s="2">
        <v>2098</v>
      </c>
      <c r="J18" s="14">
        <f t="shared" si="2"/>
        <v>5.0050050050050053E-2</v>
      </c>
      <c r="K18" s="24">
        <v>2398</v>
      </c>
      <c r="L18" s="2">
        <v>2590</v>
      </c>
      <c r="M18" s="14">
        <f t="shared" si="3"/>
        <v>8.0066722268557128E-2</v>
      </c>
      <c r="N18" s="24">
        <v>2198</v>
      </c>
      <c r="O18" s="2">
        <v>2198</v>
      </c>
      <c r="P18" s="14">
        <f t="shared" si="4"/>
        <v>0</v>
      </c>
      <c r="Q18" s="24">
        <v>2295</v>
      </c>
      <c r="R18" s="2">
        <v>1898</v>
      </c>
      <c r="S18" s="14">
        <f t="shared" si="5"/>
        <v>-0.17298474945533768</v>
      </c>
      <c r="T18" s="24">
        <v>2469</v>
      </c>
      <c r="U18" s="2">
        <v>2589</v>
      </c>
      <c r="V18" s="14">
        <f t="shared" si="6"/>
        <v>4.8602673147023087E-2</v>
      </c>
    </row>
    <row r="19" spans="1:22" x14ac:dyDescent="0.25">
      <c r="A19" s="6" t="s">
        <v>21</v>
      </c>
      <c r="B19" s="22">
        <v>1625</v>
      </c>
      <c r="C19" s="18">
        <v>1745</v>
      </c>
      <c r="D19" s="14">
        <f t="shared" si="0"/>
        <v>7.3846153846153853E-2</v>
      </c>
      <c r="E19" s="24">
        <v>1630</v>
      </c>
      <c r="F19" s="2">
        <v>1775</v>
      </c>
      <c r="G19" s="14">
        <f t="shared" si="1"/>
        <v>8.8957055214723926E-2</v>
      </c>
      <c r="H19" s="24">
        <v>1710</v>
      </c>
      <c r="I19" s="2">
        <v>1810</v>
      </c>
      <c r="J19" s="14">
        <f t="shared" si="2"/>
        <v>5.8479532163742687E-2</v>
      </c>
      <c r="K19" s="24">
        <v>1875</v>
      </c>
      <c r="L19" s="2">
        <v>1940</v>
      </c>
      <c r="M19" s="14">
        <f t="shared" si="3"/>
        <v>3.4666666666666665E-2</v>
      </c>
      <c r="N19" s="24">
        <v>1790</v>
      </c>
      <c r="O19" s="2">
        <v>2045</v>
      </c>
      <c r="P19" s="14">
        <f t="shared" si="4"/>
        <v>0.14245810055865921</v>
      </c>
      <c r="Q19" s="24">
        <v>2045</v>
      </c>
      <c r="R19" s="2">
        <v>1825</v>
      </c>
      <c r="S19" s="14">
        <f t="shared" si="5"/>
        <v>-0.10757946210268948</v>
      </c>
      <c r="T19" s="24">
        <v>1745</v>
      </c>
      <c r="U19" s="2">
        <v>1795</v>
      </c>
      <c r="V19" s="14">
        <f t="shared" si="6"/>
        <v>2.865329512893983E-2</v>
      </c>
    </row>
    <row r="20" spans="1:22" ht="15.75" thickBot="1" x14ac:dyDescent="0.3">
      <c r="A20" s="6" t="s">
        <v>53</v>
      </c>
      <c r="B20" s="22" t="s">
        <v>17</v>
      </c>
      <c r="C20" s="18">
        <v>976</v>
      </c>
      <c r="D20" s="14"/>
      <c r="E20" s="24">
        <v>969</v>
      </c>
      <c r="F20" s="2">
        <v>1202</v>
      </c>
      <c r="G20" s="14">
        <f t="shared" si="1"/>
        <v>0.24045407636738905</v>
      </c>
      <c r="H20" s="24">
        <v>1012</v>
      </c>
      <c r="I20" s="2">
        <v>1125</v>
      </c>
      <c r="J20" s="14">
        <f t="shared" si="2"/>
        <v>0.11166007905138339</v>
      </c>
      <c r="K20" s="24">
        <v>1173</v>
      </c>
      <c r="L20" s="2">
        <v>1269</v>
      </c>
      <c r="M20" s="14">
        <f t="shared" si="3"/>
        <v>8.1841432225063945E-2</v>
      </c>
      <c r="N20" s="24" t="s">
        <v>18</v>
      </c>
      <c r="O20" s="2">
        <v>1603</v>
      </c>
      <c r="P20" s="14"/>
      <c r="Q20" s="24">
        <v>1237</v>
      </c>
      <c r="R20" s="2">
        <v>1345</v>
      </c>
      <c r="S20" s="14">
        <f t="shared" si="5"/>
        <v>8.730800323362975E-2</v>
      </c>
      <c r="T20" s="24" t="s">
        <v>17</v>
      </c>
      <c r="U20" s="2" t="s">
        <v>17</v>
      </c>
      <c r="V20" s="14"/>
    </row>
    <row r="21" spans="1:22" ht="15.75" thickBot="1" x14ac:dyDescent="0.3">
      <c r="A21" s="4" t="s">
        <v>3</v>
      </c>
      <c r="B21" s="10" t="s">
        <v>55</v>
      </c>
      <c r="C21" s="10" t="s">
        <v>55</v>
      </c>
      <c r="D21" s="25"/>
      <c r="E21" s="11" t="s">
        <v>55</v>
      </c>
      <c r="F21" s="11" t="s">
        <v>55</v>
      </c>
      <c r="G21" s="25"/>
      <c r="H21" s="11" t="s">
        <v>55</v>
      </c>
      <c r="I21" s="11" t="s">
        <v>55</v>
      </c>
      <c r="J21" s="25"/>
      <c r="K21" s="11" t="s">
        <v>55</v>
      </c>
      <c r="L21" s="11" t="s">
        <v>55</v>
      </c>
      <c r="M21" s="25"/>
      <c r="N21" s="11" t="s">
        <v>55</v>
      </c>
      <c r="O21" s="11" t="s">
        <v>55</v>
      </c>
      <c r="P21" s="25"/>
      <c r="Q21" s="11" t="s">
        <v>55</v>
      </c>
      <c r="R21" s="11" t="s">
        <v>55</v>
      </c>
      <c r="S21" s="25"/>
      <c r="T21" s="11" t="s">
        <v>55</v>
      </c>
      <c r="U21" s="11" t="s">
        <v>55</v>
      </c>
      <c r="V21" s="25"/>
    </row>
    <row r="22" spans="1:22" x14ac:dyDescent="0.25">
      <c r="A22" s="6" t="s">
        <v>28</v>
      </c>
      <c r="B22" s="22">
        <v>1679</v>
      </c>
      <c r="C22" s="18">
        <v>1798</v>
      </c>
      <c r="D22" s="14">
        <f t="shared" si="0"/>
        <v>7.0875521143537817E-2</v>
      </c>
      <c r="E22" s="24">
        <v>1898</v>
      </c>
      <c r="F22" s="2">
        <v>1998</v>
      </c>
      <c r="G22" s="14">
        <f t="shared" si="1"/>
        <v>5.2687038988408853E-2</v>
      </c>
      <c r="H22" s="24">
        <v>1898</v>
      </c>
      <c r="I22" s="2">
        <v>2029</v>
      </c>
      <c r="J22" s="14">
        <f t="shared" si="2"/>
        <v>6.9020021074815599E-2</v>
      </c>
      <c r="K22" s="24">
        <v>1798</v>
      </c>
      <c r="L22" s="2">
        <v>1998</v>
      </c>
      <c r="M22" s="14">
        <f t="shared" si="3"/>
        <v>0.11123470522803114</v>
      </c>
      <c r="N22" s="24">
        <v>1998</v>
      </c>
      <c r="O22" s="2" t="s">
        <v>17</v>
      </c>
      <c r="P22" s="14"/>
      <c r="Q22" s="24">
        <v>1798</v>
      </c>
      <c r="R22" s="2">
        <v>1698</v>
      </c>
      <c r="S22" s="14">
        <f t="shared" si="5"/>
        <v>-5.5617352614015569E-2</v>
      </c>
      <c r="T22" s="24">
        <v>2398</v>
      </c>
      <c r="U22" s="2">
        <v>1990</v>
      </c>
      <c r="V22" s="14">
        <f t="shared" si="6"/>
        <v>-0.1701417848206839</v>
      </c>
    </row>
    <row r="23" spans="1:22" x14ac:dyDescent="0.25">
      <c r="A23" s="6" t="s">
        <v>4</v>
      </c>
      <c r="B23" s="22">
        <v>387</v>
      </c>
      <c r="C23" s="18">
        <v>359</v>
      </c>
      <c r="D23" s="14">
        <f t="shared" si="0"/>
        <v>-7.2351421188630485E-2</v>
      </c>
      <c r="E23" s="24">
        <v>399</v>
      </c>
      <c r="F23" s="2">
        <v>377</v>
      </c>
      <c r="G23" s="14">
        <f t="shared" si="1"/>
        <v>-5.5137844611528819E-2</v>
      </c>
      <c r="H23" s="24">
        <v>449</v>
      </c>
      <c r="I23" s="2">
        <v>398</v>
      </c>
      <c r="J23" s="14">
        <f t="shared" si="2"/>
        <v>-0.11358574610244988</v>
      </c>
      <c r="K23" s="24" t="s">
        <v>17</v>
      </c>
      <c r="L23" s="2">
        <v>448</v>
      </c>
      <c r="M23" s="14"/>
      <c r="N23" s="24">
        <v>448</v>
      </c>
      <c r="O23" s="2" t="s">
        <v>17</v>
      </c>
      <c r="P23" s="14"/>
      <c r="Q23" s="24" t="s">
        <v>17</v>
      </c>
      <c r="R23" s="2">
        <v>428</v>
      </c>
      <c r="S23" s="14"/>
      <c r="T23" s="24">
        <v>469</v>
      </c>
      <c r="U23" s="2">
        <v>419</v>
      </c>
      <c r="V23" s="14">
        <f t="shared" si="6"/>
        <v>-0.10660980810234541</v>
      </c>
    </row>
    <row r="24" spans="1:22" x14ac:dyDescent="0.25">
      <c r="A24" s="7" t="s">
        <v>38</v>
      </c>
      <c r="B24" s="22">
        <v>495</v>
      </c>
      <c r="C24" s="18">
        <v>529</v>
      </c>
      <c r="D24" s="14">
        <f t="shared" si="0"/>
        <v>6.8686868686868685E-2</v>
      </c>
      <c r="E24" s="24">
        <v>519</v>
      </c>
      <c r="F24" s="2">
        <v>539</v>
      </c>
      <c r="G24" s="14">
        <f t="shared" si="1"/>
        <v>3.8535645472061654E-2</v>
      </c>
      <c r="H24" s="24">
        <v>529</v>
      </c>
      <c r="I24" s="2">
        <v>549</v>
      </c>
      <c r="J24" s="14">
        <f t="shared" si="2"/>
        <v>3.780718336483932E-2</v>
      </c>
      <c r="K24" s="24">
        <v>519</v>
      </c>
      <c r="L24" s="2">
        <v>598</v>
      </c>
      <c r="M24" s="14">
        <f t="shared" si="3"/>
        <v>0.15221579961464354</v>
      </c>
      <c r="N24" s="24" t="s">
        <v>18</v>
      </c>
      <c r="O24" s="2">
        <v>639</v>
      </c>
      <c r="P24" s="14"/>
      <c r="Q24" s="24">
        <v>579</v>
      </c>
      <c r="R24" s="2">
        <v>598</v>
      </c>
      <c r="S24" s="14">
        <f t="shared" si="5"/>
        <v>3.281519861830743E-2</v>
      </c>
      <c r="T24" s="24">
        <v>609</v>
      </c>
      <c r="U24" s="2">
        <v>539</v>
      </c>
      <c r="V24" s="14">
        <f t="shared" si="6"/>
        <v>-0.11494252873563218</v>
      </c>
    </row>
    <row r="25" spans="1:22" ht="15.75" thickBot="1" x14ac:dyDescent="0.3">
      <c r="A25" s="7" t="s">
        <v>25</v>
      </c>
      <c r="B25" s="22" t="s">
        <v>17</v>
      </c>
      <c r="C25" s="18" t="s">
        <v>17</v>
      </c>
      <c r="D25" s="14"/>
      <c r="E25" s="24">
        <v>598</v>
      </c>
      <c r="F25" s="2">
        <v>639</v>
      </c>
      <c r="G25" s="14">
        <f t="shared" si="1"/>
        <v>6.8561872909698993E-2</v>
      </c>
      <c r="H25" s="24">
        <v>589</v>
      </c>
      <c r="I25" s="2" t="s">
        <v>17</v>
      </c>
      <c r="J25" s="14"/>
      <c r="K25" s="24">
        <v>598</v>
      </c>
      <c r="L25" s="2">
        <v>598</v>
      </c>
      <c r="M25" s="14">
        <f t="shared" si="3"/>
        <v>0</v>
      </c>
      <c r="N25" s="24">
        <v>595</v>
      </c>
      <c r="O25" s="2">
        <v>669</v>
      </c>
      <c r="P25" s="14">
        <f t="shared" si="4"/>
        <v>0.12436974789915967</v>
      </c>
      <c r="Q25" s="24">
        <v>597</v>
      </c>
      <c r="R25" s="2">
        <v>648</v>
      </c>
      <c r="S25" s="14">
        <f t="shared" si="5"/>
        <v>8.5427135678391955E-2</v>
      </c>
      <c r="T25" s="24">
        <v>545</v>
      </c>
      <c r="U25" s="2">
        <v>649</v>
      </c>
      <c r="V25" s="14">
        <f t="shared" si="6"/>
        <v>0.19082568807339451</v>
      </c>
    </row>
    <row r="26" spans="1:22" ht="15.75" thickBot="1" x14ac:dyDescent="0.3">
      <c r="A26" s="4" t="s">
        <v>5</v>
      </c>
      <c r="B26" s="10" t="s">
        <v>55</v>
      </c>
      <c r="C26" s="10" t="s">
        <v>55</v>
      </c>
      <c r="D26" s="25"/>
      <c r="E26" s="11" t="s">
        <v>55</v>
      </c>
      <c r="F26" s="11" t="s">
        <v>55</v>
      </c>
      <c r="G26" s="25"/>
      <c r="H26" s="11" t="s">
        <v>55</v>
      </c>
      <c r="I26" s="11" t="s">
        <v>55</v>
      </c>
      <c r="J26" s="25"/>
      <c r="K26" s="11" t="s">
        <v>55</v>
      </c>
      <c r="L26" s="11" t="s">
        <v>55</v>
      </c>
      <c r="M26" s="25"/>
      <c r="N26" s="11" t="s">
        <v>55</v>
      </c>
      <c r="O26" s="11" t="s">
        <v>55</v>
      </c>
      <c r="P26" s="25"/>
      <c r="Q26" s="11" t="s">
        <v>55</v>
      </c>
      <c r="R26" s="11" t="s">
        <v>55</v>
      </c>
      <c r="S26" s="25"/>
      <c r="T26" s="11" t="s">
        <v>55</v>
      </c>
      <c r="U26" s="11" t="s">
        <v>55</v>
      </c>
      <c r="V26" s="25"/>
    </row>
    <row r="27" spans="1:22" x14ac:dyDescent="0.25">
      <c r="A27" s="8" t="s">
        <v>39</v>
      </c>
      <c r="B27" s="22" t="s">
        <v>17</v>
      </c>
      <c r="C27" s="18" t="s">
        <v>17</v>
      </c>
      <c r="D27" s="14"/>
      <c r="E27" s="24">
        <v>269</v>
      </c>
      <c r="F27" s="2">
        <v>275</v>
      </c>
      <c r="G27" s="14">
        <f t="shared" si="1"/>
        <v>2.2304832713754646E-2</v>
      </c>
      <c r="H27" s="24">
        <v>269</v>
      </c>
      <c r="I27" s="2">
        <v>277</v>
      </c>
      <c r="J27" s="14">
        <f t="shared" si="2"/>
        <v>2.9739776951672861E-2</v>
      </c>
      <c r="K27" s="24">
        <v>298</v>
      </c>
      <c r="L27" s="2">
        <v>298</v>
      </c>
      <c r="M27" s="14">
        <f t="shared" si="3"/>
        <v>0</v>
      </c>
      <c r="N27" s="24">
        <v>298</v>
      </c>
      <c r="O27" s="2">
        <v>297</v>
      </c>
      <c r="P27" s="14">
        <f t="shared" si="4"/>
        <v>-3.3557046979865771E-3</v>
      </c>
      <c r="Q27" s="24">
        <v>292</v>
      </c>
      <c r="R27" s="2">
        <v>279</v>
      </c>
      <c r="S27" s="14">
        <f t="shared" si="5"/>
        <v>-4.4520547945205477E-2</v>
      </c>
      <c r="T27" s="24">
        <v>299</v>
      </c>
      <c r="U27" s="2">
        <v>289</v>
      </c>
      <c r="V27" s="14">
        <f t="shared" si="6"/>
        <v>-3.3444816053511704E-2</v>
      </c>
    </row>
    <row r="28" spans="1:22" x14ac:dyDescent="0.25">
      <c r="A28" s="8" t="s">
        <v>29</v>
      </c>
      <c r="B28" s="22">
        <v>209</v>
      </c>
      <c r="C28" s="18">
        <v>229</v>
      </c>
      <c r="D28" s="14">
        <f t="shared" si="0"/>
        <v>9.569377990430622E-2</v>
      </c>
      <c r="E28" s="24">
        <v>288</v>
      </c>
      <c r="F28" s="2">
        <v>277</v>
      </c>
      <c r="G28" s="14">
        <f t="shared" si="1"/>
        <v>-3.8194444444444448E-2</v>
      </c>
      <c r="H28" s="24">
        <v>259</v>
      </c>
      <c r="I28" s="2">
        <v>299</v>
      </c>
      <c r="J28" s="14">
        <f t="shared" si="2"/>
        <v>0.15444015444015444</v>
      </c>
      <c r="K28" s="24">
        <v>239</v>
      </c>
      <c r="L28" s="2">
        <v>298</v>
      </c>
      <c r="M28" s="14">
        <f t="shared" si="3"/>
        <v>0.24686192468619247</v>
      </c>
      <c r="N28" s="24">
        <v>219</v>
      </c>
      <c r="O28" s="2">
        <v>345</v>
      </c>
      <c r="P28" s="14">
        <f t="shared" si="4"/>
        <v>0.57534246575342463</v>
      </c>
      <c r="Q28" s="24">
        <v>287</v>
      </c>
      <c r="R28" s="2">
        <v>320</v>
      </c>
      <c r="S28" s="14">
        <f t="shared" si="5"/>
        <v>0.11498257839721254</v>
      </c>
      <c r="T28" s="24">
        <v>219</v>
      </c>
      <c r="U28" s="2">
        <v>249</v>
      </c>
      <c r="V28" s="14">
        <f t="shared" si="6"/>
        <v>0.13698630136986301</v>
      </c>
    </row>
    <row r="29" spans="1:22" ht="15.75" thickBot="1" x14ac:dyDescent="0.3">
      <c r="A29" s="6" t="s">
        <v>48</v>
      </c>
      <c r="B29" s="22" t="s">
        <v>17</v>
      </c>
      <c r="C29" s="18">
        <v>189</v>
      </c>
      <c r="D29" s="14"/>
      <c r="E29" s="24">
        <v>229</v>
      </c>
      <c r="F29" s="2">
        <v>193</v>
      </c>
      <c r="G29" s="14">
        <f t="shared" si="1"/>
        <v>-0.15720524017467249</v>
      </c>
      <c r="H29" s="24">
        <v>233</v>
      </c>
      <c r="I29" s="2">
        <v>198</v>
      </c>
      <c r="J29" s="14">
        <f t="shared" si="2"/>
        <v>-0.15021459227467812</v>
      </c>
      <c r="K29" s="24" t="s">
        <v>17</v>
      </c>
      <c r="L29" s="2">
        <v>219</v>
      </c>
      <c r="M29" s="14"/>
      <c r="N29" s="24">
        <v>238</v>
      </c>
      <c r="O29" s="2">
        <v>218</v>
      </c>
      <c r="P29" s="14">
        <f t="shared" si="4"/>
        <v>-8.4033613445378158E-2</v>
      </c>
      <c r="Q29" s="24">
        <v>239</v>
      </c>
      <c r="R29" s="2">
        <v>208</v>
      </c>
      <c r="S29" s="14">
        <f t="shared" si="5"/>
        <v>-0.1297071129707113</v>
      </c>
      <c r="T29" s="24">
        <v>239</v>
      </c>
      <c r="U29" s="2">
        <v>209</v>
      </c>
      <c r="V29" s="14">
        <f t="shared" si="6"/>
        <v>-0.12552301255230125</v>
      </c>
    </row>
    <row r="30" spans="1:22" ht="15.75" thickBot="1" x14ac:dyDescent="0.3">
      <c r="A30" s="4" t="s">
        <v>6</v>
      </c>
      <c r="B30" s="10" t="s">
        <v>55</v>
      </c>
      <c r="C30" s="10" t="s">
        <v>55</v>
      </c>
      <c r="D30" s="25"/>
      <c r="E30" s="11" t="s">
        <v>55</v>
      </c>
      <c r="F30" s="11" t="s">
        <v>55</v>
      </c>
      <c r="G30" s="25"/>
      <c r="H30" s="11" t="s">
        <v>55</v>
      </c>
      <c r="I30" s="11" t="s">
        <v>55</v>
      </c>
      <c r="J30" s="25"/>
      <c r="K30" s="11" t="s">
        <v>55</v>
      </c>
      <c r="L30" s="11" t="s">
        <v>55</v>
      </c>
      <c r="M30" s="25"/>
      <c r="N30" s="11" t="s">
        <v>55</v>
      </c>
      <c r="O30" s="11" t="s">
        <v>55</v>
      </c>
      <c r="P30" s="25"/>
      <c r="Q30" s="11" t="s">
        <v>55</v>
      </c>
      <c r="R30" s="11" t="s">
        <v>55</v>
      </c>
      <c r="S30" s="25"/>
      <c r="T30" s="11" t="s">
        <v>55</v>
      </c>
      <c r="U30" s="11" t="s">
        <v>55</v>
      </c>
      <c r="V30" s="25"/>
    </row>
    <row r="31" spans="1:22" x14ac:dyDescent="0.25">
      <c r="A31" s="5" t="s">
        <v>7</v>
      </c>
      <c r="B31" s="22">
        <v>268</v>
      </c>
      <c r="C31" s="18">
        <v>295</v>
      </c>
      <c r="D31" s="14">
        <f t="shared" si="0"/>
        <v>0.10074626865671642</v>
      </c>
      <c r="E31" s="24">
        <v>369</v>
      </c>
      <c r="F31" s="2">
        <v>388</v>
      </c>
      <c r="G31" s="14">
        <f t="shared" si="1"/>
        <v>5.1490514905149054E-2</v>
      </c>
      <c r="H31" s="24">
        <v>269</v>
      </c>
      <c r="I31" s="2">
        <v>186</v>
      </c>
      <c r="J31" s="14">
        <f t="shared" si="2"/>
        <v>-0.30855018587360594</v>
      </c>
      <c r="K31" s="24">
        <v>368</v>
      </c>
      <c r="L31" s="2">
        <v>438</v>
      </c>
      <c r="M31" s="14">
        <f t="shared" si="3"/>
        <v>0.19021739130434784</v>
      </c>
      <c r="N31" s="24">
        <v>399</v>
      </c>
      <c r="O31" s="2">
        <v>398</v>
      </c>
      <c r="P31" s="14">
        <f t="shared" si="4"/>
        <v>-2.5062656641604009E-3</v>
      </c>
      <c r="Q31" s="24">
        <v>338</v>
      </c>
      <c r="R31" s="2">
        <v>398</v>
      </c>
      <c r="S31" s="14">
        <f t="shared" si="5"/>
        <v>0.17751479289940827</v>
      </c>
      <c r="T31" s="24">
        <v>399</v>
      </c>
      <c r="U31" s="2">
        <v>399</v>
      </c>
      <c r="V31" s="14">
        <f t="shared" si="6"/>
        <v>0</v>
      </c>
    </row>
    <row r="32" spans="1:22" x14ac:dyDescent="0.25">
      <c r="A32" s="5" t="s">
        <v>42</v>
      </c>
      <c r="B32" s="22">
        <v>439</v>
      </c>
      <c r="C32" s="18">
        <v>698</v>
      </c>
      <c r="D32" s="14">
        <f t="shared" si="0"/>
        <v>0.58997722095671978</v>
      </c>
      <c r="E32" s="24">
        <v>468</v>
      </c>
      <c r="F32" s="2" t="s">
        <v>17</v>
      </c>
      <c r="G32" s="14"/>
      <c r="H32" s="24">
        <v>314</v>
      </c>
      <c r="I32" s="2">
        <v>599</v>
      </c>
      <c r="J32" s="14">
        <f t="shared" si="2"/>
        <v>0.90764331210191085</v>
      </c>
      <c r="K32" s="24">
        <v>598</v>
      </c>
      <c r="L32" s="2">
        <v>1098</v>
      </c>
      <c r="M32" s="14">
        <f t="shared" si="3"/>
        <v>0.83612040133779264</v>
      </c>
      <c r="N32" s="24">
        <v>529</v>
      </c>
      <c r="O32" s="2">
        <v>698</v>
      </c>
      <c r="P32" s="14">
        <f t="shared" si="4"/>
        <v>0.31947069943289225</v>
      </c>
      <c r="Q32" s="24">
        <v>499</v>
      </c>
      <c r="R32" s="2">
        <v>739</v>
      </c>
      <c r="S32" s="14">
        <f t="shared" si="5"/>
        <v>0.48096192384769537</v>
      </c>
      <c r="T32" s="24">
        <v>599</v>
      </c>
      <c r="U32" s="2">
        <v>799</v>
      </c>
      <c r="V32" s="14">
        <f t="shared" si="6"/>
        <v>0.333889816360601</v>
      </c>
    </row>
    <row r="33" spans="1:22" x14ac:dyDescent="0.25">
      <c r="A33" s="6" t="s">
        <v>8</v>
      </c>
      <c r="B33" s="22">
        <v>359</v>
      </c>
      <c r="C33" s="18">
        <v>225</v>
      </c>
      <c r="D33" s="14">
        <f t="shared" si="0"/>
        <v>-0.37325905292479111</v>
      </c>
      <c r="E33" s="24">
        <v>198</v>
      </c>
      <c r="F33" s="2">
        <v>247</v>
      </c>
      <c r="G33" s="14">
        <f t="shared" si="1"/>
        <v>0.24747474747474749</v>
      </c>
      <c r="H33" s="24">
        <v>209</v>
      </c>
      <c r="I33" s="2">
        <v>248</v>
      </c>
      <c r="J33" s="14">
        <f t="shared" si="2"/>
        <v>0.18660287081339713</v>
      </c>
      <c r="K33" s="24">
        <v>190</v>
      </c>
      <c r="L33" s="2">
        <v>308</v>
      </c>
      <c r="M33" s="14">
        <f t="shared" si="3"/>
        <v>0.62105263157894741</v>
      </c>
      <c r="N33" s="24">
        <v>299</v>
      </c>
      <c r="O33" s="2">
        <v>339</v>
      </c>
      <c r="P33" s="14">
        <f t="shared" si="4"/>
        <v>0.13377926421404682</v>
      </c>
      <c r="Q33" s="24">
        <v>269</v>
      </c>
      <c r="R33" s="2">
        <v>299</v>
      </c>
      <c r="S33" s="14">
        <f t="shared" si="5"/>
        <v>0.11152416356877323</v>
      </c>
      <c r="T33" s="24">
        <v>349</v>
      </c>
      <c r="U33" s="2">
        <v>349</v>
      </c>
      <c r="V33" s="14">
        <f t="shared" si="6"/>
        <v>0</v>
      </c>
    </row>
    <row r="34" spans="1:22" x14ac:dyDescent="0.25">
      <c r="A34" s="6" t="s">
        <v>44</v>
      </c>
      <c r="B34" s="22">
        <v>597</v>
      </c>
      <c r="C34" s="18">
        <v>698</v>
      </c>
      <c r="D34" s="14">
        <f t="shared" si="0"/>
        <v>0.16917922948073702</v>
      </c>
      <c r="E34" s="24">
        <v>596</v>
      </c>
      <c r="F34" s="2">
        <v>699</v>
      </c>
      <c r="G34" s="14">
        <f t="shared" si="1"/>
        <v>0.17281879194630873</v>
      </c>
      <c r="H34" s="24">
        <v>461</v>
      </c>
      <c r="I34" s="2">
        <v>998</v>
      </c>
      <c r="J34" s="14">
        <f t="shared" si="2"/>
        <v>1.1648590021691974</v>
      </c>
      <c r="K34" s="24" t="s">
        <v>17</v>
      </c>
      <c r="L34" s="2">
        <v>998</v>
      </c>
      <c r="M34" s="14"/>
      <c r="N34" s="24">
        <v>789</v>
      </c>
      <c r="O34" s="2">
        <v>799</v>
      </c>
      <c r="P34" s="14">
        <f t="shared" si="4"/>
        <v>1.2674271229404309E-2</v>
      </c>
      <c r="Q34" s="24">
        <v>709</v>
      </c>
      <c r="R34" s="2">
        <v>739</v>
      </c>
      <c r="S34" s="14">
        <f t="shared" si="5"/>
        <v>4.2313117066290547E-2</v>
      </c>
      <c r="T34" s="24">
        <v>799</v>
      </c>
      <c r="U34" s="2">
        <v>999</v>
      </c>
      <c r="V34" s="14">
        <f t="shared" si="6"/>
        <v>0.25031289111389238</v>
      </c>
    </row>
    <row r="35" spans="1:22" x14ac:dyDescent="0.25">
      <c r="A35" s="6" t="s">
        <v>41</v>
      </c>
      <c r="B35" s="22">
        <v>498</v>
      </c>
      <c r="C35" s="18">
        <v>549</v>
      </c>
      <c r="D35" s="14">
        <f t="shared" si="0"/>
        <v>0.10240963855421686</v>
      </c>
      <c r="E35" s="24">
        <v>499</v>
      </c>
      <c r="F35" s="2">
        <v>595</v>
      </c>
      <c r="G35" s="14">
        <f t="shared" si="1"/>
        <v>0.19238476953907815</v>
      </c>
      <c r="H35" s="24">
        <v>349</v>
      </c>
      <c r="I35" s="2">
        <v>597</v>
      </c>
      <c r="J35" s="14">
        <f t="shared" si="2"/>
        <v>0.71060171919770776</v>
      </c>
      <c r="K35" s="24">
        <v>398</v>
      </c>
      <c r="L35" s="2">
        <v>578</v>
      </c>
      <c r="M35" s="14">
        <f t="shared" si="3"/>
        <v>0.45226130653266333</v>
      </c>
      <c r="N35" s="24">
        <v>695</v>
      </c>
      <c r="O35" s="2">
        <v>648</v>
      </c>
      <c r="P35" s="14">
        <f t="shared" si="4"/>
        <v>-6.7625899280575538E-2</v>
      </c>
      <c r="Q35" s="24">
        <v>549</v>
      </c>
      <c r="R35" s="2">
        <v>659</v>
      </c>
      <c r="S35" s="14">
        <f t="shared" si="5"/>
        <v>0.20036429872495445</v>
      </c>
      <c r="T35" s="24">
        <v>679</v>
      </c>
      <c r="U35" s="2">
        <v>699</v>
      </c>
      <c r="V35" s="14">
        <f t="shared" si="6"/>
        <v>2.9455081001472753E-2</v>
      </c>
    </row>
    <row r="36" spans="1:22" x14ac:dyDescent="0.25">
      <c r="A36" s="6" t="s">
        <v>40</v>
      </c>
      <c r="B36" s="22" t="s">
        <v>17</v>
      </c>
      <c r="C36" s="18" t="s">
        <v>17</v>
      </c>
      <c r="D36" s="14"/>
      <c r="E36" s="24" t="s">
        <v>17</v>
      </c>
      <c r="F36" s="2" t="s">
        <v>17</v>
      </c>
      <c r="G36" s="14"/>
      <c r="H36" s="24" t="s">
        <v>18</v>
      </c>
      <c r="I36" s="2">
        <v>998</v>
      </c>
      <c r="J36" s="14"/>
      <c r="K36" s="24">
        <v>698</v>
      </c>
      <c r="L36" s="2">
        <v>538</v>
      </c>
      <c r="M36" s="14">
        <f t="shared" si="3"/>
        <v>-0.22922636103151864</v>
      </c>
      <c r="N36" s="24" t="s">
        <v>17</v>
      </c>
      <c r="O36" s="2">
        <v>689</v>
      </c>
      <c r="P36" s="14"/>
      <c r="Q36" s="24">
        <v>748</v>
      </c>
      <c r="R36" s="2">
        <v>558</v>
      </c>
      <c r="S36" s="14">
        <f t="shared" si="5"/>
        <v>-0.25401069518716579</v>
      </c>
      <c r="T36" s="24">
        <v>698</v>
      </c>
      <c r="U36" s="2">
        <v>499</v>
      </c>
      <c r="V36" s="14">
        <f t="shared" si="6"/>
        <v>-0.28510028653295127</v>
      </c>
    </row>
    <row r="37" spans="1:22" x14ac:dyDescent="0.25">
      <c r="A37" s="6" t="s">
        <v>30</v>
      </c>
      <c r="B37" s="22">
        <v>425</v>
      </c>
      <c r="C37" s="18">
        <v>426</v>
      </c>
      <c r="D37" s="14">
        <f t="shared" si="0"/>
        <v>2.352941176470588E-3</v>
      </c>
      <c r="E37" s="24">
        <v>500</v>
      </c>
      <c r="F37" s="2">
        <v>429</v>
      </c>
      <c r="G37" s="14">
        <f t="shared" si="1"/>
        <v>-0.14199999999999999</v>
      </c>
      <c r="H37" s="24">
        <v>331</v>
      </c>
      <c r="I37" s="2">
        <v>429</v>
      </c>
      <c r="J37" s="14">
        <f t="shared" si="2"/>
        <v>0.29607250755287007</v>
      </c>
      <c r="K37" s="24">
        <v>378</v>
      </c>
      <c r="L37" s="2">
        <v>568</v>
      </c>
      <c r="M37" s="14">
        <f t="shared" si="3"/>
        <v>0.50264550264550267</v>
      </c>
      <c r="N37" s="24">
        <v>511</v>
      </c>
      <c r="O37" s="2">
        <v>540</v>
      </c>
      <c r="P37" s="14">
        <f t="shared" si="4"/>
        <v>5.6751467710371817E-2</v>
      </c>
      <c r="Q37" s="24">
        <v>529</v>
      </c>
      <c r="R37" s="2">
        <v>469</v>
      </c>
      <c r="S37" s="14">
        <f t="shared" si="5"/>
        <v>-0.11342155009451796</v>
      </c>
      <c r="T37" s="24">
        <v>549</v>
      </c>
      <c r="U37" s="2">
        <v>495</v>
      </c>
      <c r="V37" s="14">
        <f t="shared" si="6"/>
        <v>-9.8360655737704916E-2</v>
      </c>
    </row>
    <row r="38" spans="1:22" x14ac:dyDescent="0.25">
      <c r="A38" s="6" t="s">
        <v>43</v>
      </c>
      <c r="B38" s="22">
        <v>1036</v>
      </c>
      <c r="C38" s="18">
        <v>1156</v>
      </c>
      <c r="D38" s="14">
        <f t="shared" si="0"/>
        <v>0.11583011583011583</v>
      </c>
      <c r="E38" s="24">
        <v>1316</v>
      </c>
      <c r="F38" s="2">
        <v>1292</v>
      </c>
      <c r="G38" s="14">
        <f t="shared" si="1"/>
        <v>-1.82370820668693E-2</v>
      </c>
      <c r="H38" s="24">
        <v>780</v>
      </c>
      <c r="I38" s="2">
        <v>1316</v>
      </c>
      <c r="J38" s="14">
        <f t="shared" si="2"/>
        <v>0.68717948717948718</v>
      </c>
      <c r="K38" s="24">
        <v>1116</v>
      </c>
      <c r="L38" s="2">
        <v>1396</v>
      </c>
      <c r="M38" s="14">
        <f t="shared" si="3"/>
        <v>0.25089605734767023</v>
      </c>
      <c r="N38" s="24">
        <v>1032</v>
      </c>
      <c r="O38" s="2">
        <v>1716</v>
      </c>
      <c r="P38" s="14">
        <f t="shared" si="4"/>
        <v>0.66279069767441856</v>
      </c>
      <c r="Q38" s="24">
        <v>1039</v>
      </c>
      <c r="R38" s="2">
        <v>1596</v>
      </c>
      <c r="S38" s="14">
        <f t="shared" si="5"/>
        <v>0.53609239653512997</v>
      </c>
      <c r="T38" s="24">
        <v>1436</v>
      </c>
      <c r="U38" s="2">
        <v>995</v>
      </c>
      <c r="V38" s="14">
        <f t="shared" si="6"/>
        <v>-0.30710306406685239</v>
      </c>
    </row>
    <row r="39" spans="1:22" ht="15.75" thickBot="1" x14ac:dyDescent="0.3">
      <c r="A39" s="7" t="s">
        <v>9</v>
      </c>
      <c r="B39" s="22">
        <v>275</v>
      </c>
      <c r="C39" s="18">
        <v>259</v>
      </c>
      <c r="D39" s="14">
        <f t="shared" si="0"/>
        <v>-5.8181818181818182E-2</v>
      </c>
      <c r="E39" s="24">
        <v>193</v>
      </c>
      <c r="F39" s="2">
        <v>316</v>
      </c>
      <c r="G39" s="14">
        <f t="shared" si="1"/>
        <v>0.63730569948186533</v>
      </c>
      <c r="H39" s="24">
        <v>202</v>
      </c>
      <c r="I39" s="2">
        <v>317</v>
      </c>
      <c r="J39" s="14">
        <f t="shared" si="2"/>
        <v>0.56930693069306926</v>
      </c>
      <c r="K39" s="24">
        <v>398</v>
      </c>
      <c r="L39" s="2">
        <v>548</v>
      </c>
      <c r="M39" s="14">
        <f t="shared" si="3"/>
        <v>0.37688442211055279</v>
      </c>
      <c r="N39" s="24">
        <v>439</v>
      </c>
      <c r="O39" s="2">
        <v>389</v>
      </c>
      <c r="P39" s="14">
        <f t="shared" si="4"/>
        <v>-0.11389521640091116</v>
      </c>
      <c r="Q39" s="24">
        <v>339</v>
      </c>
      <c r="R39" s="2">
        <v>385</v>
      </c>
      <c r="S39" s="14">
        <f t="shared" si="5"/>
        <v>0.13569321533923304</v>
      </c>
      <c r="T39" s="24">
        <v>449</v>
      </c>
      <c r="U39" s="2">
        <v>399</v>
      </c>
      <c r="V39" s="14">
        <f t="shared" si="6"/>
        <v>-0.111358574610245</v>
      </c>
    </row>
    <row r="40" spans="1:22" ht="15.75" thickBot="1" x14ac:dyDescent="0.3">
      <c r="A40" s="4" t="s">
        <v>10</v>
      </c>
      <c r="B40" s="10" t="s">
        <v>55</v>
      </c>
      <c r="C40" s="10" t="s">
        <v>55</v>
      </c>
      <c r="D40" s="25"/>
      <c r="E40" s="11" t="s">
        <v>55</v>
      </c>
      <c r="F40" s="11" t="s">
        <v>55</v>
      </c>
      <c r="G40" s="25"/>
      <c r="H40" s="11" t="s">
        <v>55</v>
      </c>
      <c r="I40" s="11" t="s">
        <v>55</v>
      </c>
      <c r="J40" s="25"/>
      <c r="K40" s="11" t="s">
        <v>55</v>
      </c>
      <c r="L40" s="11" t="s">
        <v>55</v>
      </c>
      <c r="M40" s="25"/>
      <c r="N40" s="11" t="s">
        <v>55</v>
      </c>
      <c r="O40" s="11" t="s">
        <v>55</v>
      </c>
      <c r="P40" s="25"/>
      <c r="Q40" s="11" t="s">
        <v>55</v>
      </c>
      <c r="R40" s="11" t="s">
        <v>55</v>
      </c>
      <c r="S40" s="25"/>
      <c r="T40" s="11" t="s">
        <v>55</v>
      </c>
      <c r="U40" s="11" t="s">
        <v>55</v>
      </c>
      <c r="V40" s="25"/>
    </row>
    <row r="41" spans="1:22" x14ac:dyDescent="0.25">
      <c r="A41" s="5" t="s">
        <v>11</v>
      </c>
      <c r="B41" s="22">
        <v>128</v>
      </c>
      <c r="C41" s="18">
        <v>138</v>
      </c>
      <c r="D41" s="14">
        <f t="shared" si="0"/>
        <v>7.8125E-2</v>
      </c>
      <c r="E41" s="24">
        <v>129</v>
      </c>
      <c r="F41" s="2">
        <v>146</v>
      </c>
      <c r="G41" s="14">
        <f t="shared" si="1"/>
        <v>0.13178294573643412</v>
      </c>
      <c r="H41" s="24">
        <v>139</v>
      </c>
      <c r="I41" s="2">
        <v>147</v>
      </c>
      <c r="J41" s="14">
        <f t="shared" si="2"/>
        <v>5.7553956834532377E-2</v>
      </c>
      <c r="K41" s="24" t="s">
        <v>18</v>
      </c>
      <c r="L41" s="2">
        <v>149</v>
      </c>
      <c r="M41" s="14"/>
      <c r="N41" s="24">
        <v>158</v>
      </c>
      <c r="O41" s="2">
        <v>169</v>
      </c>
      <c r="P41" s="14">
        <f t="shared" si="4"/>
        <v>6.9620253164556958E-2</v>
      </c>
      <c r="Q41" s="24">
        <v>159</v>
      </c>
      <c r="R41" s="2">
        <v>148</v>
      </c>
      <c r="S41" s="14">
        <f t="shared" si="5"/>
        <v>-6.9182389937106917E-2</v>
      </c>
      <c r="T41" s="24">
        <v>159</v>
      </c>
      <c r="U41" s="2">
        <v>149</v>
      </c>
      <c r="V41" s="14">
        <f t="shared" si="6"/>
        <v>-6.2893081761006289E-2</v>
      </c>
    </row>
    <row r="42" spans="1:22" x14ac:dyDescent="0.25">
      <c r="A42" s="6" t="s">
        <v>31</v>
      </c>
      <c r="B42" s="22">
        <v>138</v>
      </c>
      <c r="C42" s="18" t="s">
        <v>17</v>
      </c>
      <c r="D42" s="14"/>
      <c r="E42" s="24" t="s">
        <v>18</v>
      </c>
      <c r="F42" s="2">
        <v>158</v>
      </c>
      <c r="G42" s="14"/>
      <c r="H42" s="24">
        <v>159</v>
      </c>
      <c r="I42" s="2">
        <v>159</v>
      </c>
      <c r="J42" s="14">
        <f t="shared" si="2"/>
        <v>0</v>
      </c>
      <c r="K42" s="24">
        <v>154</v>
      </c>
      <c r="L42" s="2">
        <v>158</v>
      </c>
      <c r="M42" s="14">
        <f t="shared" si="3"/>
        <v>2.5974025974025976E-2</v>
      </c>
      <c r="N42" s="24">
        <v>178</v>
      </c>
      <c r="O42" s="2">
        <v>188</v>
      </c>
      <c r="P42" s="14">
        <f t="shared" si="4"/>
        <v>5.6179775280898875E-2</v>
      </c>
      <c r="Q42" s="24">
        <v>179</v>
      </c>
      <c r="R42" s="2" t="s">
        <v>17</v>
      </c>
      <c r="S42" s="14"/>
      <c r="T42" s="24">
        <v>169</v>
      </c>
      <c r="U42" s="2">
        <v>189</v>
      </c>
      <c r="V42" s="14">
        <f t="shared" si="6"/>
        <v>0.11834319526627218</v>
      </c>
    </row>
    <row r="43" spans="1:22" x14ac:dyDescent="0.25">
      <c r="A43" s="6" t="s">
        <v>45</v>
      </c>
      <c r="B43" s="22">
        <v>139</v>
      </c>
      <c r="C43" s="18">
        <v>159</v>
      </c>
      <c r="D43" s="14">
        <f t="shared" si="0"/>
        <v>0.14388489208633093</v>
      </c>
      <c r="E43" s="24">
        <v>140</v>
      </c>
      <c r="F43" s="2" t="s">
        <v>17</v>
      </c>
      <c r="G43" s="14"/>
      <c r="H43" s="24">
        <v>159</v>
      </c>
      <c r="I43" s="2">
        <v>174</v>
      </c>
      <c r="J43" s="14">
        <f t="shared" si="2"/>
        <v>9.4339622641509441E-2</v>
      </c>
      <c r="K43" s="24">
        <v>179</v>
      </c>
      <c r="L43" s="2">
        <v>114</v>
      </c>
      <c r="M43" s="14">
        <f t="shared" si="3"/>
        <v>-0.36312849162011174</v>
      </c>
      <c r="N43" s="24">
        <v>195</v>
      </c>
      <c r="O43" s="2">
        <v>195</v>
      </c>
      <c r="P43" s="14">
        <f t="shared" si="4"/>
        <v>0</v>
      </c>
      <c r="Q43" s="24">
        <v>199</v>
      </c>
      <c r="R43" s="2">
        <v>179</v>
      </c>
      <c r="S43" s="14">
        <f t="shared" si="5"/>
        <v>-0.10050251256281408</v>
      </c>
      <c r="T43" s="24">
        <v>199</v>
      </c>
      <c r="U43" s="2">
        <v>179</v>
      </c>
      <c r="V43" s="14">
        <f t="shared" si="6"/>
        <v>-0.10050251256281408</v>
      </c>
    </row>
    <row r="44" spans="1:22" x14ac:dyDescent="0.25">
      <c r="A44" s="6" t="s">
        <v>47</v>
      </c>
      <c r="B44" s="22">
        <v>149</v>
      </c>
      <c r="C44" s="18">
        <v>149</v>
      </c>
      <c r="D44" s="14">
        <f t="shared" si="0"/>
        <v>0</v>
      </c>
      <c r="E44" s="24">
        <v>145</v>
      </c>
      <c r="F44" s="2">
        <v>156</v>
      </c>
      <c r="G44" s="14">
        <f t="shared" si="1"/>
        <v>7.586206896551724E-2</v>
      </c>
      <c r="H44" s="24">
        <v>157</v>
      </c>
      <c r="I44" s="2">
        <v>159</v>
      </c>
      <c r="J44" s="14">
        <f t="shared" si="2"/>
        <v>1.2738853503184714E-2</v>
      </c>
      <c r="K44" s="24">
        <v>159</v>
      </c>
      <c r="L44" s="2">
        <v>169</v>
      </c>
      <c r="M44" s="14">
        <f t="shared" si="3"/>
        <v>6.2893081761006289E-2</v>
      </c>
      <c r="N44" s="24">
        <v>195</v>
      </c>
      <c r="O44" s="2">
        <v>195</v>
      </c>
      <c r="P44" s="14">
        <f t="shared" si="4"/>
        <v>0</v>
      </c>
      <c r="Q44" s="24">
        <v>199</v>
      </c>
      <c r="R44" s="2">
        <v>194</v>
      </c>
      <c r="S44" s="14">
        <f t="shared" si="5"/>
        <v>-2.5125628140703519E-2</v>
      </c>
      <c r="T44" s="24">
        <v>199</v>
      </c>
      <c r="U44" s="2">
        <v>199</v>
      </c>
      <c r="V44" s="14">
        <f t="shared" si="6"/>
        <v>0</v>
      </c>
    </row>
    <row r="45" spans="1:22" x14ac:dyDescent="0.25">
      <c r="A45" s="6" t="s">
        <v>60</v>
      </c>
      <c r="B45" s="22">
        <v>249</v>
      </c>
      <c r="C45" s="18" t="s">
        <v>17</v>
      </c>
      <c r="D45" s="14"/>
      <c r="E45" s="24">
        <v>259</v>
      </c>
      <c r="F45" s="2">
        <v>265</v>
      </c>
      <c r="G45" s="14">
        <f t="shared" si="1"/>
        <v>2.3166023166023165E-2</v>
      </c>
      <c r="H45" s="24">
        <v>269</v>
      </c>
      <c r="I45" s="2">
        <v>269</v>
      </c>
      <c r="J45" s="14">
        <f t="shared" si="2"/>
        <v>0</v>
      </c>
      <c r="K45" s="24" t="s">
        <v>17</v>
      </c>
      <c r="L45" s="2">
        <v>266</v>
      </c>
      <c r="M45" s="14"/>
      <c r="N45" s="24">
        <v>289</v>
      </c>
      <c r="O45" s="2">
        <v>288</v>
      </c>
      <c r="P45" s="14">
        <f t="shared" si="4"/>
        <v>-3.4602076124567475E-3</v>
      </c>
      <c r="Q45" s="24">
        <v>309</v>
      </c>
      <c r="R45" s="2">
        <v>299</v>
      </c>
      <c r="S45" s="14">
        <f t="shared" si="5"/>
        <v>-3.2362459546925564E-2</v>
      </c>
      <c r="T45" s="24">
        <v>289</v>
      </c>
      <c r="U45" s="2">
        <v>279</v>
      </c>
      <c r="V45" s="14">
        <f t="shared" si="6"/>
        <v>-3.4602076124567477E-2</v>
      </c>
    </row>
    <row r="46" spans="1:22" ht="15.75" thickBot="1" x14ac:dyDescent="0.3">
      <c r="A46" s="6" t="s">
        <v>46</v>
      </c>
      <c r="B46" s="22">
        <v>296</v>
      </c>
      <c r="C46" s="18">
        <v>309</v>
      </c>
      <c r="D46" s="14">
        <f t="shared" si="0"/>
        <v>4.3918918918918921E-2</v>
      </c>
      <c r="E46" s="24">
        <v>297</v>
      </c>
      <c r="F46" s="2">
        <v>328</v>
      </c>
      <c r="G46" s="14">
        <f t="shared" si="1"/>
        <v>0.10437710437710437</v>
      </c>
      <c r="H46" s="26">
        <v>349</v>
      </c>
      <c r="I46" s="2">
        <v>329</v>
      </c>
      <c r="J46" s="14">
        <f t="shared" si="2"/>
        <v>-5.730659025787966E-2</v>
      </c>
      <c r="K46" s="24">
        <v>312</v>
      </c>
      <c r="L46" s="2">
        <v>328</v>
      </c>
      <c r="M46" s="14">
        <f t="shared" si="3"/>
        <v>5.128205128205128E-2</v>
      </c>
      <c r="N46" s="24">
        <v>354</v>
      </c>
      <c r="O46" s="2">
        <v>385</v>
      </c>
      <c r="P46" s="14">
        <f t="shared" si="4"/>
        <v>8.7570621468926552E-2</v>
      </c>
      <c r="Q46" s="24">
        <v>365</v>
      </c>
      <c r="R46" s="2">
        <v>368</v>
      </c>
      <c r="S46" s="14">
        <f t="shared" si="5"/>
        <v>8.21917808219178E-3</v>
      </c>
      <c r="T46" s="24">
        <v>355</v>
      </c>
      <c r="U46" s="2">
        <v>349</v>
      </c>
      <c r="V46" s="14">
        <f t="shared" si="6"/>
        <v>-1.6901408450704224E-2</v>
      </c>
    </row>
    <row r="47" spans="1:22" ht="15.75" thickBot="1" x14ac:dyDescent="0.3">
      <c r="A47" s="4" t="s">
        <v>12</v>
      </c>
      <c r="B47" s="10" t="s">
        <v>55</v>
      </c>
      <c r="C47" s="10" t="s">
        <v>55</v>
      </c>
      <c r="D47" s="25"/>
      <c r="E47" s="11" t="s">
        <v>55</v>
      </c>
      <c r="F47" s="11" t="s">
        <v>55</v>
      </c>
      <c r="G47" s="25"/>
      <c r="H47" s="11" t="s">
        <v>55</v>
      </c>
      <c r="I47" s="11" t="s">
        <v>55</v>
      </c>
      <c r="J47" s="25"/>
      <c r="K47" s="11" t="s">
        <v>55</v>
      </c>
      <c r="L47" s="11" t="s">
        <v>55</v>
      </c>
      <c r="M47" s="25"/>
      <c r="N47" s="11" t="s">
        <v>55</v>
      </c>
      <c r="O47" s="11" t="s">
        <v>55</v>
      </c>
      <c r="P47" s="25"/>
      <c r="Q47" s="11" t="s">
        <v>55</v>
      </c>
      <c r="R47" s="11" t="s">
        <v>55</v>
      </c>
      <c r="S47" s="25"/>
      <c r="T47" s="11" t="s">
        <v>55</v>
      </c>
      <c r="U47" s="11" t="s">
        <v>55</v>
      </c>
      <c r="V47" s="25"/>
    </row>
    <row r="48" spans="1:22" x14ac:dyDescent="0.25">
      <c r="A48" s="5" t="s">
        <v>13</v>
      </c>
      <c r="B48" s="22">
        <v>1075</v>
      </c>
      <c r="C48" s="18">
        <v>955</v>
      </c>
      <c r="D48" s="14">
        <f t="shared" si="0"/>
        <v>-0.11162790697674418</v>
      </c>
      <c r="E48" s="24">
        <v>926</v>
      </c>
      <c r="F48" s="2">
        <v>957</v>
      </c>
      <c r="G48" s="14">
        <f t="shared" si="1"/>
        <v>3.3477321814254862E-2</v>
      </c>
      <c r="H48" s="24">
        <v>998</v>
      </c>
      <c r="I48" s="2">
        <v>958</v>
      </c>
      <c r="J48" s="14">
        <f t="shared" si="2"/>
        <v>-4.0080160320641281E-2</v>
      </c>
      <c r="K48" s="24">
        <v>998</v>
      </c>
      <c r="L48" s="2">
        <v>998</v>
      </c>
      <c r="M48" s="14">
        <f t="shared" si="3"/>
        <v>0</v>
      </c>
      <c r="N48" s="24">
        <v>1058</v>
      </c>
      <c r="O48" s="2">
        <v>998</v>
      </c>
      <c r="P48" s="14">
        <f t="shared" si="4"/>
        <v>-5.6710775047258979E-2</v>
      </c>
      <c r="Q48" s="24">
        <v>1099</v>
      </c>
      <c r="R48" s="2">
        <v>1059</v>
      </c>
      <c r="S48" s="14">
        <f t="shared" si="5"/>
        <v>-3.6396724294813464E-2</v>
      </c>
      <c r="T48" s="24">
        <v>1059</v>
      </c>
      <c r="U48" s="2">
        <v>995</v>
      </c>
      <c r="V48" s="14">
        <f t="shared" si="6"/>
        <v>-6.043437204910293E-2</v>
      </c>
    </row>
    <row r="49" spans="1:22" x14ac:dyDescent="0.25">
      <c r="A49" s="6" t="s">
        <v>19</v>
      </c>
      <c r="B49" s="22">
        <v>857</v>
      </c>
      <c r="C49" s="18">
        <v>798</v>
      </c>
      <c r="D49" s="14">
        <f t="shared" si="0"/>
        <v>-6.8844807467911315E-2</v>
      </c>
      <c r="E49" s="24">
        <v>858</v>
      </c>
      <c r="F49" s="2">
        <v>845</v>
      </c>
      <c r="G49" s="14">
        <f t="shared" si="1"/>
        <v>-1.5151515151515152E-2</v>
      </c>
      <c r="H49" s="24">
        <v>899</v>
      </c>
      <c r="I49" s="2">
        <v>889</v>
      </c>
      <c r="J49" s="14">
        <f t="shared" si="2"/>
        <v>-1.1123470522803115E-2</v>
      </c>
      <c r="K49" s="24">
        <v>889</v>
      </c>
      <c r="L49" s="2">
        <v>848</v>
      </c>
      <c r="M49" s="14">
        <f t="shared" si="3"/>
        <v>-4.6119235095613047E-2</v>
      </c>
      <c r="N49" s="24">
        <v>915</v>
      </c>
      <c r="O49" s="2">
        <v>896</v>
      </c>
      <c r="P49" s="14">
        <f t="shared" si="4"/>
        <v>-2.0765027322404372E-2</v>
      </c>
      <c r="Q49" s="24">
        <v>925</v>
      </c>
      <c r="R49" s="2">
        <v>897</v>
      </c>
      <c r="S49" s="14">
        <f t="shared" si="5"/>
        <v>-3.027027027027027E-2</v>
      </c>
      <c r="T49" s="24">
        <v>915</v>
      </c>
      <c r="U49" s="2">
        <v>879</v>
      </c>
      <c r="V49" s="14">
        <f t="shared" si="6"/>
        <v>-3.9344262295081971E-2</v>
      </c>
    </row>
    <row r="50" spans="1:22" ht="15.75" thickBot="1" x14ac:dyDescent="0.3">
      <c r="A50" s="6" t="s">
        <v>32</v>
      </c>
      <c r="B50" s="22">
        <v>275</v>
      </c>
      <c r="C50" s="18">
        <v>284</v>
      </c>
      <c r="D50" s="14">
        <f t="shared" si="0"/>
        <v>3.272727272727273E-2</v>
      </c>
      <c r="E50" s="24" t="s">
        <v>17</v>
      </c>
      <c r="F50" s="2" t="s">
        <v>17</v>
      </c>
      <c r="G50" s="14"/>
      <c r="H50" s="24" t="s">
        <v>17</v>
      </c>
      <c r="I50" s="2" t="s">
        <v>17</v>
      </c>
      <c r="J50" s="14"/>
      <c r="K50" s="24">
        <v>262</v>
      </c>
      <c r="L50" s="2">
        <v>293</v>
      </c>
      <c r="M50" s="14">
        <f t="shared" si="3"/>
        <v>0.1183206106870229</v>
      </c>
      <c r="N50" s="24" t="s">
        <v>17</v>
      </c>
      <c r="O50" s="2">
        <v>349</v>
      </c>
      <c r="P50" s="14"/>
      <c r="Q50" s="24">
        <v>305</v>
      </c>
      <c r="R50" s="2">
        <v>308</v>
      </c>
      <c r="S50" s="14">
        <f t="shared" si="5"/>
        <v>9.8360655737704927E-3</v>
      </c>
      <c r="T50" s="24">
        <v>299</v>
      </c>
      <c r="U50" s="2">
        <v>309</v>
      </c>
      <c r="V50" s="14">
        <f t="shared" si="6"/>
        <v>3.3444816053511704E-2</v>
      </c>
    </row>
    <row r="51" spans="1:22" ht="15.75" thickBot="1" x14ac:dyDescent="0.3">
      <c r="A51" s="4" t="s">
        <v>14</v>
      </c>
      <c r="B51" s="10" t="s">
        <v>55</v>
      </c>
      <c r="C51" s="10" t="s">
        <v>55</v>
      </c>
      <c r="D51" s="25"/>
      <c r="E51" s="11" t="s">
        <v>55</v>
      </c>
      <c r="F51" s="11" t="s">
        <v>55</v>
      </c>
      <c r="G51" s="25"/>
      <c r="H51" s="11" t="s">
        <v>55</v>
      </c>
      <c r="I51" s="11" t="s">
        <v>55</v>
      </c>
      <c r="J51" s="25"/>
      <c r="K51" s="11" t="s">
        <v>55</v>
      </c>
      <c r="L51" s="11" t="s">
        <v>55</v>
      </c>
      <c r="M51" s="25"/>
      <c r="N51" s="11" t="s">
        <v>55</v>
      </c>
      <c r="O51" s="11" t="s">
        <v>55</v>
      </c>
      <c r="P51" s="25"/>
      <c r="Q51" s="11" t="s">
        <v>55</v>
      </c>
      <c r="R51" s="11" t="s">
        <v>55</v>
      </c>
      <c r="S51" s="25"/>
      <c r="T51" s="11" t="s">
        <v>55</v>
      </c>
      <c r="U51" s="11" t="s">
        <v>55</v>
      </c>
      <c r="V51" s="25"/>
    </row>
    <row r="52" spans="1:22" ht="15.75" thickBot="1" x14ac:dyDescent="0.3">
      <c r="A52" s="9" t="s">
        <v>49</v>
      </c>
      <c r="B52" s="27">
        <v>279</v>
      </c>
      <c r="C52" s="19">
        <v>295</v>
      </c>
      <c r="D52" s="28">
        <f t="shared" ref="D52" si="7">(C52-B52)/B52</f>
        <v>5.7347670250896057E-2</v>
      </c>
      <c r="E52" s="29">
        <v>280</v>
      </c>
      <c r="F52" s="20">
        <v>328</v>
      </c>
      <c r="G52" s="28">
        <f t="shared" ref="G52" si="8">(F52-E52)/E52</f>
        <v>0.17142857142857143</v>
      </c>
      <c r="H52" s="29">
        <v>359</v>
      </c>
      <c r="I52" s="20">
        <v>339</v>
      </c>
      <c r="J52" s="28">
        <f t="shared" ref="J52" si="9">(I52-H52)/H52</f>
        <v>-5.5710306406685235E-2</v>
      </c>
      <c r="K52" s="29" t="s">
        <v>17</v>
      </c>
      <c r="L52" s="20">
        <v>315</v>
      </c>
      <c r="M52" s="28"/>
      <c r="N52" s="29">
        <v>359</v>
      </c>
      <c r="O52" s="20">
        <v>370</v>
      </c>
      <c r="P52" s="28">
        <f t="shared" ref="P52" si="10">(O52-N52)/N52</f>
        <v>3.0640668523676879E-2</v>
      </c>
      <c r="Q52" s="29">
        <v>409</v>
      </c>
      <c r="R52" s="20">
        <v>399</v>
      </c>
      <c r="S52" s="28">
        <f t="shared" ref="S52" si="11">(R52-Q52)/Q52</f>
        <v>-2.4449877750611249E-2</v>
      </c>
      <c r="T52" s="29">
        <v>339</v>
      </c>
      <c r="U52" s="20">
        <v>329</v>
      </c>
      <c r="V52" s="28">
        <f t="shared" ref="V52" si="12">(U52-T52)/T52</f>
        <v>-2.9498525073746312E-2</v>
      </c>
    </row>
  </sheetData>
  <mergeCells count="7">
    <mergeCell ref="T1:U1"/>
    <mergeCell ref="B1:C1"/>
    <mergeCell ref="E1:F1"/>
    <mergeCell ref="H1:I1"/>
    <mergeCell ref="K1:L1"/>
    <mergeCell ref="N1:O1"/>
    <mergeCell ref="Q1:R1"/>
  </mergeCells>
  <conditionalFormatting sqref="V56:V1048576 S56:S1048576 P56:P1048576 M56:M1048576 J56:J1048576 G56:G1048576 D56:D1048576 D1:D52 G1:G52 J1:J52 M1:M52 P1:P52 S1:S52 V1:V52">
    <cfRule type="cellIs" dxfId="1" priority="1" operator="lessThan">
      <formula>0</formula>
    </cfRule>
    <cfRule type="cellIs" dxfId="0" priority="2" operator="greaterThan">
      <formula>0</formula>
    </cfRule>
  </conditionalFormatting>
  <pageMargins left="0.25" right="0.25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sett saman</vt:lpstr>
      <vt:lpstr>'sett saman'!Print_Area</vt:lpstr>
    </vt:vector>
  </TitlesOfParts>
  <Company>ASÍ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2013-08-28T11:44:27Z</cp:lastPrinted>
  <dcterms:created xsi:type="dcterms:W3CDTF">2011-01-07T13:47:19Z</dcterms:created>
  <dcterms:modified xsi:type="dcterms:W3CDTF">2013-08-29T14:26:28Z</dcterms:modified>
</cp:coreProperties>
</file>