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samanburður" sheetId="1" r:id="rId1"/>
  </sheets>
  <definedNames>
    <definedName name="_xlnm.Print_Area" localSheetId="0">'samanburður'!$A$1:$V$38</definedName>
  </definedNames>
  <calcPr fullCalcOnLoad="1"/>
</workbook>
</file>

<file path=xl/sharedStrings.xml><?xml version="1.0" encoding="utf-8"?>
<sst xmlns="http://schemas.openxmlformats.org/spreadsheetml/2006/main" count="113" uniqueCount="49">
  <si>
    <t>Drykkjarvörur</t>
  </si>
  <si>
    <t>em</t>
  </si>
  <si>
    <t>e</t>
  </si>
  <si>
    <t>Brauð, kökur og konfekt</t>
  </si>
  <si>
    <t>Stóri dímon 250gr</t>
  </si>
  <si>
    <t>Bláberjaostakaka frá MS 600gr</t>
  </si>
  <si>
    <t>Myllu danskt rúgbrauð 270g</t>
  </si>
  <si>
    <t>After eight - ódýrasta kílóverð</t>
  </si>
  <si>
    <t>Nóa rjómasúkkulaði með hnetum og rúsínum 150gr</t>
  </si>
  <si>
    <t>Eðalfiskur graflaxsósa - ódýrasta lítraverð</t>
  </si>
  <si>
    <t>Vinber græn, ódýrasta kílóverð</t>
  </si>
  <si>
    <t xml:space="preserve">Myllan - Jólaterta hvít - 300 gr </t>
  </si>
  <si>
    <t>KEA Hangilæri - úrbeinað kg</t>
  </si>
  <si>
    <t>KEA Hangiframpartur - úrbeinaður kg</t>
  </si>
  <si>
    <t>SS Birkireyktur hangiframpartur -                                   úrbeinaður kg</t>
  </si>
  <si>
    <t>Alí Hamborgarhryggur m/beini, kg</t>
  </si>
  <si>
    <t>Alí Hamborgarhryggur beinlaus, kg</t>
  </si>
  <si>
    <t>ORA Jólasíld 630 g</t>
  </si>
  <si>
    <t>MS Rjómi 1/2 l</t>
  </si>
  <si>
    <t>MS Rjómi 1/4 l</t>
  </si>
  <si>
    <t>Kristjáns Laufabrauð - steikt  15 stk</t>
  </si>
  <si>
    <t>Frón Vanilluhringir 300 g</t>
  </si>
  <si>
    <t>Frón Súkkulaðibitakökur 300 g</t>
  </si>
  <si>
    <t xml:space="preserve">Nóa konfekt í kassa 1 kg </t>
  </si>
  <si>
    <t>Linda Konfektkassi 460 g</t>
  </si>
  <si>
    <t>Egils malt 1/2 l - dós</t>
  </si>
  <si>
    <t>SS Birkireykt hangilæri úrbeinað kg</t>
  </si>
  <si>
    <t>Ömmubakstur Laufabrauð - steikt 15 stk</t>
  </si>
  <si>
    <t>Frón Jóla-pipardropar 400 g</t>
  </si>
  <si>
    <t>Nóa Konfektkassi 600 g</t>
  </si>
  <si>
    <t>Machintoch Quality Street - ódýrasta kílóverð</t>
  </si>
  <si>
    <t>Egils Jólaöl og appelsín 1/2 l</t>
  </si>
  <si>
    <t>Egils Malt og appelsín 1/2 l</t>
  </si>
  <si>
    <r>
      <t>Egils appelsín 2 l</t>
    </r>
  </si>
  <si>
    <t>Kartöflur í lausu - ódýrasta kílóverð</t>
  </si>
  <si>
    <t>Fjarðarkaup</t>
  </si>
  <si>
    <t>Annað</t>
  </si>
  <si>
    <t>Þykkvabæjar Skyndikartöflur forsoðnar 2*500gr</t>
  </si>
  <si>
    <t>Kjöt og fiskur</t>
  </si>
  <si>
    <t>Ostur og skyr/osta tertur</t>
  </si>
  <si>
    <t xml:space="preserve">Hagkaup             </t>
  </si>
  <si>
    <t xml:space="preserve">Nóatún </t>
  </si>
  <si>
    <t xml:space="preserve">Samkaup - Úrval  </t>
  </si>
  <si>
    <t>Breyting</t>
  </si>
  <si>
    <t>Nettó</t>
  </si>
  <si>
    <t>Krónan</t>
  </si>
  <si>
    <t>Bónus</t>
  </si>
  <si>
    <t>e=ekki til</t>
  </si>
  <si>
    <t>em=ekki merkt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</si>
</sst>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_ ;\-#,##0\ "/>
    <numFmt numFmtId="165" formatCode="_-* #,##0\ _k_r_._-;\-* #,##0\ _k_r_._-;_-* &quot;-&quot;??\ _k_r_._-;_-@_-"/>
    <numFmt numFmtId="166" formatCode="0.0%"/>
    <numFmt numFmtId="167" formatCode="_-* #,##0.000\ _k_r_._-;\-* #,##0.000\ _k_r_._-;_-* &quot;-&quot;??\ _k_r_._-;_-@_-"/>
    <numFmt numFmtId="168" formatCode="_-* #,##0.0\ _k_r_._-;\-* #,##0.0\ _k_r_._-;_-* &quot;-&quot;??\ _k_r_._-;_-@_-"/>
    <numFmt numFmtId="169" formatCode="#,##0\ &quot;kr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#,##0\ _k_r_."/>
  </numFmts>
  <fonts count="4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9" fontId="0" fillId="0" borderId="0" xfId="61" applyFont="1" applyAlignment="1">
      <alignment/>
    </xf>
    <xf numFmtId="165" fontId="3" fillId="6" borderId="12" xfId="42" applyNumberFormat="1" applyFont="1" applyFill="1" applyBorder="1" applyAlignment="1">
      <alignment horizontal="center" vertical="center"/>
    </xf>
    <xf numFmtId="165" fontId="3" fillId="6" borderId="13" xfId="42" applyNumberFormat="1" applyFont="1" applyFill="1" applyBorder="1" applyAlignment="1">
      <alignment horizontal="center" vertical="center"/>
    </xf>
    <xf numFmtId="165" fontId="3" fillId="33" borderId="14" xfId="42" applyNumberFormat="1" applyFont="1" applyFill="1" applyBorder="1" applyAlignment="1">
      <alignment horizontal="center" vertical="center"/>
    </xf>
    <xf numFmtId="165" fontId="3" fillId="34" borderId="14" xfId="42" applyNumberFormat="1" applyFont="1" applyFill="1" applyBorder="1" applyAlignment="1">
      <alignment horizontal="center" vertical="center"/>
    </xf>
    <xf numFmtId="165" fontId="3" fillId="35" borderId="14" xfId="42" applyNumberFormat="1" applyFont="1" applyFill="1" applyBorder="1" applyAlignment="1">
      <alignment horizontal="center" vertical="center"/>
    </xf>
    <xf numFmtId="165" fontId="3" fillId="2" borderId="12" xfId="42" applyNumberFormat="1" applyFont="1" applyFill="1" applyBorder="1" applyAlignment="1">
      <alignment horizontal="center" vertical="center"/>
    </xf>
    <xf numFmtId="165" fontId="3" fillId="2" borderId="13" xfId="42" applyNumberFormat="1" applyFont="1" applyFill="1" applyBorder="1" applyAlignment="1">
      <alignment horizontal="center" vertical="center"/>
    </xf>
    <xf numFmtId="165" fontId="3" fillId="36" borderId="12" xfId="42" applyNumberFormat="1" applyFont="1" applyFill="1" applyBorder="1" applyAlignment="1">
      <alignment horizontal="center" vertical="center"/>
    </xf>
    <xf numFmtId="165" fontId="3" fillId="36" borderId="13" xfId="42" applyNumberFormat="1" applyFont="1" applyFill="1" applyBorder="1" applyAlignment="1">
      <alignment horizontal="center" vertical="center"/>
    </xf>
    <xf numFmtId="165" fontId="3" fillId="7" borderId="12" xfId="42" applyNumberFormat="1" applyFont="1" applyFill="1" applyBorder="1" applyAlignment="1">
      <alignment horizontal="center" vertical="center"/>
    </xf>
    <xf numFmtId="165" fontId="3" fillId="7" borderId="13" xfId="42" applyNumberFormat="1" applyFont="1" applyFill="1" applyBorder="1" applyAlignment="1">
      <alignment horizontal="center" vertical="center"/>
    </xf>
    <xf numFmtId="165" fontId="3" fillId="33" borderId="15" xfId="42" applyNumberFormat="1" applyFont="1" applyFill="1" applyBorder="1" applyAlignment="1">
      <alignment horizontal="center" vertical="center"/>
    </xf>
    <xf numFmtId="165" fontId="3" fillId="35" borderId="15" xfId="42" applyNumberFormat="1" applyFont="1" applyFill="1" applyBorder="1" applyAlignment="1">
      <alignment horizontal="center" vertical="center"/>
    </xf>
    <xf numFmtId="165" fontId="3" fillId="34" borderId="15" xfId="42" applyNumberFormat="1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textRotation="90"/>
    </xf>
    <xf numFmtId="165" fontId="3" fillId="6" borderId="17" xfId="42" applyNumberFormat="1" applyFont="1" applyFill="1" applyBorder="1" applyAlignment="1">
      <alignment horizontal="center" vertical="center"/>
    </xf>
    <xf numFmtId="165" fontId="3" fillId="33" borderId="18" xfId="42" applyNumberFormat="1" applyFont="1" applyFill="1" applyBorder="1" applyAlignment="1">
      <alignment horizontal="center" vertical="center"/>
    </xf>
    <xf numFmtId="165" fontId="3" fillId="7" borderId="17" xfId="42" applyNumberFormat="1" applyFont="1" applyFill="1" applyBorder="1" applyAlignment="1">
      <alignment horizontal="center" vertical="center"/>
    </xf>
    <xf numFmtId="165" fontId="3" fillId="35" borderId="18" xfId="42" applyNumberFormat="1" applyFont="1" applyFill="1" applyBorder="1" applyAlignment="1">
      <alignment horizontal="center" vertical="center"/>
    </xf>
    <xf numFmtId="165" fontId="3" fillId="36" borderId="17" xfId="42" applyNumberFormat="1" applyFont="1" applyFill="1" applyBorder="1" applyAlignment="1">
      <alignment horizontal="center" vertical="center"/>
    </xf>
    <xf numFmtId="165" fontId="3" fillId="34" borderId="18" xfId="42" applyNumberFormat="1" applyFont="1" applyFill="1" applyBorder="1" applyAlignment="1">
      <alignment horizontal="center" vertical="center"/>
    </xf>
    <xf numFmtId="165" fontId="3" fillId="2" borderId="17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 wrapText="1"/>
    </xf>
    <xf numFmtId="0" fontId="2" fillId="6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2" fillId="7" borderId="21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1" fillId="38" borderId="11" xfId="0" applyFont="1" applyFill="1" applyBorder="1" applyAlignment="1">
      <alignment wrapText="1"/>
    </xf>
    <xf numFmtId="165" fontId="3" fillId="6" borderId="23" xfId="42" applyNumberFormat="1" applyFont="1" applyFill="1" applyBorder="1" applyAlignment="1">
      <alignment horizontal="center" vertical="center"/>
    </xf>
    <xf numFmtId="165" fontId="3" fillId="33" borderId="23" xfId="42" applyNumberFormat="1" applyFont="1" applyFill="1" applyBorder="1" applyAlignment="1">
      <alignment horizontal="center" vertical="center"/>
    </xf>
    <xf numFmtId="165" fontId="3" fillId="7" borderId="23" xfId="42" applyNumberFormat="1" applyFont="1" applyFill="1" applyBorder="1" applyAlignment="1">
      <alignment horizontal="center" vertical="center"/>
    </xf>
    <xf numFmtId="165" fontId="3" fillId="35" borderId="23" xfId="42" applyNumberFormat="1" applyFont="1" applyFill="1" applyBorder="1" applyAlignment="1">
      <alignment horizontal="center" vertical="center"/>
    </xf>
    <xf numFmtId="165" fontId="3" fillId="36" borderId="23" xfId="42" applyNumberFormat="1" applyFont="1" applyFill="1" applyBorder="1" applyAlignment="1">
      <alignment horizontal="center" vertical="center"/>
    </xf>
    <xf numFmtId="165" fontId="3" fillId="34" borderId="23" xfId="42" applyNumberFormat="1" applyFont="1" applyFill="1" applyBorder="1" applyAlignment="1">
      <alignment horizontal="center" vertical="center"/>
    </xf>
    <xf numFmtId="165" fontId="3" fillId="2" borderId="23" xfId="42" applyNumberFormat="1" applyFont="1" applyFill="1" applyBorder="1" applyAlignment="1">
      <alignment horizontal="center" vertical="center"/>
    </xf>
    <xf numFmtId="165" fontId="3" fillId="6" borderId="24" xfId="42" applyNumberFormat="1" applyFont="1" applyFill="1" applyBorder="1" applyAlignment="1">
      <alignment horizontal="center" vertical="center"/>
    </xf>
    <xf numFmtId="165" fontId="3" fillId="33" borderId="24" xfId="42" applyNumberFormat="1" applyFont="1" applyFill="1" applyBorder="1" applyAlignment="1">
      <alignment horizontal="center" vertical="center"/>
    </xf>
    <xf numFmtId="165" fontId="3" fillId="7" borderId="24" xfId="42" applyNumberFormat="1" applyFont="1" applyFill="1" applyBorder="1" applyAlignment="1">
      <alignment horizontal="center" vertical="center"/>
    </xf>
    <xf numFmtId="165" fontId="3" fillId="35" borderId="24" xfId="42" applyNumberFormat="1" applyFont="1" applyFill="1" applyBorder="1" applyAlignment="1">
      <alignment horizontal="center" vertical="center"/>
    </xf>
    <xf numFmtId="165" fontId="3" fillId="36" borderId="24" xfId="42" applyNumberFormat="1" applyFont="1" applyFill="1" applyBorder="1" applyAlignment="1">
      <alignment horizontal="center" vertical="center"/>
    </xf>
    <xf numFmtId="165" fontId="3" fillId="34" borderId="24" xfId="42" applyNumberFormat="1" applyFont="1" applyFill="1" applyBorder="1" applyAlignment="1">
      <alignment horizontal="center" vertical="center"/>
    </xf>
    <xf numFmtId="165" fontId="3" fillId="2" borderId="24" xfId="42" applyNumberFormat="1" applyFont="1" applyFill="1" applyBorder="1" applyAlignment="1">
      <alignment horizontal="center" vertical="center"/>
    </xf>
    <xf numFmtId="165" fontId="3" fillId="6" borderId="25" xfId="42" applyNumberFormat="1" applyFont="1" applyFill="1" applyBorder="1" applyAlignment="1">
      <alignment horizontal="center" vertical="center"/>
    </xf>
    <xf numFmtId="165" fontId="3" fillId="33" borderId="25" xfId="42" applyNumberFormat="1" applyFont="1" applyFill="1" applyBorder="1" applyAlignment="1">
      <alignment horizontal="center" vertical="center"/>
    </xf>
    <xf numFmtId="165" fontId="3" fillId="7" borderId="25" xfId="42" applyNumberFormat="1" applyFont="1" applyFill="1" applyBorder="1" applyAlignment="1">
      <alignment horizontal="center" vertical="center"/>
    </xf>
    <xf numFmtId="165" fontId="3" fillId="35" borderId="25" xfId="42" applyNumberFormat="1" applyFont="1" applyFill="1" applyBorder="1" applyAlignment="1">
      <alignment horizontal="center" vertical="center"/>
    </xf>
    <xf numFmtId="165" fontId="3" fillId="36" borderId="25" xfId="42" applyNumberFormat="1" applyFont="1" applyFill="1" applyBorder="1" applyAlignment="1">
      <alignment horizontal="center" vertical="center"/>
    </xf>
    <xf numFmtId="165" fontId="3" fillId="34" borderId="25" xfId="42" applyNumberFormat="1" applyFont="1" applyFill="1" applyBorder="1" applyAlignment="1">
      <alignment horizontal="center" vertical="center"/>
    </xf>
    <xf numFmtId="165" fontId="3" fillId="2" borderId="25" xfId="42" applyNumberFormat="1" applyFont="1" applyFill="1" applyBorder="1" applyAlignment="1">
      <alignment horizontal="center" vertical="center"/>
    </xf>
    <xf numFmtId="17" fontId="1" fillId="38" borderId="26" xfId="0" applyNumberFormat="1" applyFont="1" applyFill="1" applyBorder="1" applyAlignment="1">
      <alignment horizontal="center" vertical="center"/>
    </xf>
    <xf numFmtId="17" fontId="1" fillId="38" borderId="27" xfId="0" applyNumberFormat="1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17" fontId="1" fillId="38" borderId="29" xfId="0" applyNumberFormat="1" applyFont="1" applyFill="1" applyBorder="1" applyAlignment="1">
      <alignment horizontal="center" vertical="center"/>
    </xf>
    <xf numFmtId="9" fontId="3" fillId="37" borderId="30" xfId="61" applyFont="1" applyFill="1" applyBorder="1" applyAlignment="1">
      <alignment horizontal="center" vertical="center"/>
    </xf>
    <xf numFmtId="9" fontId="3" fillId="37" borderId="31" xfId="61" applyFont="1" applyFill="1" applyBorder="1" applyAlignment="1">
      <alignment horizontal="center" vertical="center"/>
    </xf>
    <xf numFmtId="9" fontId="3" fillId="37" borderId="32" xfId="61" applyFont="1" applyFill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jpeg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2247900</xdr:colOff>
      <xdr:row>30</xdr:row>
      <xdr:rowOff>0</xdr:rowOff>
    </xdr:from>
    <xdr:to>
      <xdr:col>0</xdr:col>
      <xdr:colOff>2247900</xdr:colOff>
      <xdr:row>33</xdr:row>
      <xdr:rowOff>47625</xdr:rowOff>
    </xdr:to>
    <xdr:pic>
      <xdr:nvPicPr>
        <xdr:cNvPr id="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0389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30</xdr:row>
      <xdr:rowOff>0</xdr:rowOff>
    </xdr:from>
    <xdr:to>
      <xdr:col>0</xdr:col>
      <xdr:colOff>2247900</xdr:colOff>
      <xdr:row>33</xdr:row>
      <xdr:rowOff>47625</xdr:rowOff>
    </xdr:to>
    <xdr:pic>
      <xdr:nvPicPr>
        <xdr:cNvPr id="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0389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30</xdr:row>
      <xdr:rowOff>0</xdr:rowOff>
    </xdr:from>
    <xdr:to>
      <xdr:col>0</xdr:col>
      <xdr:colOff>2247900</xdr:colOff>
      <xdr:row>33</xdr:row>
      <xdr:rowOff>47625</xdr:rowOff>
    </xdr:to>
    <xdr:pic>
      <xdr:nvPicPr>
        <xdr:cNvPr id="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0389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30</xdr:row>
      <xdr:rowOff>0</xdr:rowOff>
    </xdr:from>
    <xdr:to>
      <xdr:col>0</xdr:col>
      <xdr:colOff>2247900</xdr:colOff>
      <xdr:row>33</xdr:row>
      <xdr:rowOff>47625</xdr:rowOff>
    </xdr:to>
    <xdr:pic>
      <xdr:nvPicPr>
        <xdr:cNvPr id="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0389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7</xdr:row>
      <xdr:rowOff>114300</xdr:rowOff>
    </xdr:to>
    <xdr:pic>
      <xdr:nvPicPr>
        <xdr:cNvPr id="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288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114300</xdr:rowOff>
    </xdr:from>
    <xdr:to>
      <xdr:col>0</xdr:col>
      <xdr:colOff>2305050</xdr:colOff>
      <xdr:row>0</xdr:row>
      <xdr:rowOff>1133475</xdr:rowOff>
    </xdr:to>
    <xdr:pic>
      <xdr:nvPicPr>
        <xdr:cNvPr id="6" name="Picture 1" descr="asi_r1_c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14300"/>
          <a:ext cx="1504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6</xdr:row>
      <xdr:rowOff>142875</xdr:rowOff>
    </xdr:to>
    <xdr:pic>
      <xdr:nvPicPr>
        <xdr:cNvPr id="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288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38</xdr:row>
      <xdr:rowOff>0</xdr:rowOff>
    </xdr:from>
    <xdr:to>
      <xdr:col>0</xdr:col>
      <xdr:colOff>2247900</xdr:colOff>
      <xdr:row>41</xdr:row>
      <xdr:rowOff>47625</xdr:rowOff>
    </xdr:to>
    <xdr:pic>
      <xdr:nvPicPr>
        <xdr:cNvPr id="8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705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38</xdr:row>
      <xdr:rowOff>0</xdr:rowOff>
    </xdr:from>
    <xdr:to>
      <xdr:col>0</xdr:col>
      <xdr:colOff>2247900</xdr:colOff>
      <xdr:row>41</xdr:row>
      <xdr:rowOff>47625</xdr:rowOff>
    </xdr:to>
    <xdr:pic>
      <xdr:nvPicPr>
        <xdr:cNvPr id="9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705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38</xdr:row>
      <xdr:rowOff>0</xdr:rowOff>
    </xdr:from>
    <xdr:to>
      <xdr:col>0</xdr:col>
      <xdr:colOff>2247900</xdr:colOff>
      <xdr:row>41</xdr:row>
      <xdr:rowOff>47625</xdr:rowOff>
    </xdr:to>
    <xdr:pic>
      <xdr:nvPicPr>
        <xdr:cNvPr id="10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705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38</xdr:row>
      <xdr:rowOff>0</xdr:rowOff>
    </xdr:from>
    <xdr:to>
      <xdr:col>0</xdr:col>
      <xdr:colOff>2247900</xdr:colOff>
      <xdr:row>41</xdr:row>
      <xdr:rowOff>47625</xdr:rowOff>
    </xdr:to>
    <xdr:pic>
      <xdr:nvPicPr>
        <xdr:cNvPr id="1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705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38</xdr:row>
      <xdr:rowOff>0</xdr:rowOff>
    </xdr:from>
    <xdr:to>
      <xdr:col>0</xdr:col>
      <xdr:colOff>2247900</xdr:colOff>
      <xdr:row>39</xdr:row>
      <xdr:rowOff>114300</xdr:rowOff>
    </xdr:to>
    <xdr:pic>
      <xdr:nvPicPr>
        <xdr:cNvPr id="1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7058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38</xdr:row>
      <xdr:rowOff>0</xdr:rowOff>
    </xdr:from>
    <xdr:to>
      <xdr:col>0</xdr:col>
      <xdr:colOff>2247900</xdr:colOff>
      <xdr:row>38</xdr:row>
      <xdr:rowOff>142875</xdr:rowOff>
    </xdr:to>
    <xdr:pic>
      <xdr:nvPicPr>
        <xdr:cNvPr id="1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7058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85" zoomScaleNormal="85" zoomScalePageLayoutView="0" workbookViewId="0" topLeftCell="A1">
      <selection activeCell="A29" sqref="A29"/>
    </sheetView>
  </sheetViews>
  <sheetFormatPr defaultColWidth="9.140625" defaultRowHeight="12.75"/>
  <cols>
    <col min="1" max="1" width="44.8515625" style="1" customWidth="1"/>
    <col min="2" max="2" width="10.421875" style="2" bestFit="1" customWidth="1"/>
    <col min="3" max="3" width="10.421875" style="0" bestFit="1" customWidth="1"/>
    <col min="4" max="4" width="5.28125" style="0" bestFit="1" customWidth="1"/>
    <col min="5" max="5" width="10.421875" style="2" bestFit="1" customWidth="1"/>
    <col min="6" max="6" width="10.421875" style="0" bestFit="1" customWidth="1"/>
    <col min="7" max="7" width="6.00390625" style="0" bestFit="1" customWidth="1"/>
    <col min="8" max="8" width="10.421875" style="2" bestFit="1" customWidth="1"/>
    <col min="9" max="9" width="10.421875" style="0" bestFit="1" customWidth="1"/>
    <col min="10" max="10" width="6.00390625" style="0" bestFit="1" customWidth="1"/>
    <col min="11" max="11" width="10.421875" style="2" bestFit="1" customWidth="1"/>
    <col min="12" max="12" width="10.421875" style="0" bestFit="1" customWidth="1"/>
    <col min="13" max="13" width="6.00390625" style="0" bestFit="1" customWidth="1"/>
    <col min="14" max="14" width="10.421875" style="2" bestFit="1" customWidth="1"/>
    <col min="15" max="15" width="10.421875" style="0" bestFit="1" customWidth="1"/>
    <col min="16" max="16" width="6.00390625" style="0" bestFit="1" customWidth="1"/>
    <col min="17" max="17" width="10.421875" style="2" bestFit="1" customWidth="1"/>
    <col min="18" max="18" width="10.421875" style="0" bestFit="1" customWidth="1"/>
    <col min="19" max="19" width="6.00390625" style="0" bestFit="1" customWidth="1"/>
    <col min="20" max="20" width="10.421875" style="2" bestFit="1" customWidth="1"/>
    <col min="21" max="21" width="10.421875" style="0" bestFit="1" customWidth="1"/>
    <col min="22" max="22" width="6.00390625" style="0" bestFit="1" customWidth="1"/>
  </cols>
  <sheetData>
    <row r="1" spans="1:22" ht="104.25" customHeight="1" thickBot="1">
      <c r="A1" s="3"/>
      <c r="B1" s="33" t="s">
        <v>46</v>
      </c>
      <c r="C1" s="34"/>
      <c r="D1" s="21" t="s">
        <v>43</v>
      </c>
      <c r="E1" s="35" t="s">
        <v>45</v>
      </c>
      <c r="F1" s="36"/>
      <c r="G1" s="21" t="s">
        <v>43</v>
      </c>
      <c r="H1" s="37" t="s">
        <v>44</v>
      </c>
      <c r="I1" s="38"/>
      <c r="J1" s="21" t="s">
        <v>43</v>
      </c>
      <c r="K1" s="39" t="s">
        <v>40</v>
      </c>
      <c r="L1" s="40"/>
      <c r="M1" s="21" t="s">
        <v>43</v>
      </c>
      <c r="N1" s="41" t="s">
        <v>35</v>
      </c>
      <c r="O1" s="42"/>
      <c r="P1" s="21" t="s">
        <v>43</v>
      </c>
      <c r="Q1" s="43" t="s">
        <v>41</v>
      </c>
      <c r="R1" s="44"/>
      <c r="S1" s="21" t="s">
        <v>43</v>
      </c>
      <c r="T1" s="31" t="s">
        <v>42</v>
      </c>
      <c r="U1" s="32"/>
      <c r="V1" s="21" t="s">
        <v>43</v>
      </c>
    </row>
    <row r="2" spans="1:22" ht="15.75" thickBot="1">
      <c r="A2" s="45" t="s">
        <v>38</v>
      </c>
      <c r="B2" s="67">
        <v>40513</v>
      </c>
      <c r="C2" s="68">
        <v>40878</v>
      </c>
      <c r="D2" s="69"/>
      <c r="E2" s="70">
        <v>40513</v>
      </c>
      <c r="F2" s="68">
        <v>40878</v>
      </c>
      <c r="G2" s="69"/>
      <c r="H2" s="67">
        <v>40513</v>
      </c>
      <c r="I2" s="68">
        <v>40878</v>
      </c>
      <c r="J2" s="69"/>
      <c r="K2" s="70">
        <v>40513</v>
      </c>
      <c r="L2" s="68">
        <v>40878</v>
      </c>
      <c r="M2" s="69"/>
      <c r="N2" s="67">
        <v>40513</v>
      </c>
      <c r="O2" s="68">
        <v>40878</v>
      </c>
      <c r="P2" s="69"/>
      <c r="Q2" s="70">
        <v>40513</v>
      </c>
      <c r="R2" s="68">
        <v>40878</v>
      </c>
      <c r="S2" s="69"/>
      <c r="T2" s="67">
        <v>40513</v>
      </c>
      <c r="U2" s="68">
        <v>40878</v>
      </c>
      <c r="V2" s="69"/>
    </row>
    <row r="3" spans="1:22" ht="14.25">
      <c r="A3" s="4" t="s">
        <v>12</v>
      </c>
      <c r="B3" s="22">
        <v>2598</v>
      </c>
      <c r="C3" s="46">
        <v>2879</v>
      </c>
      <c r="D3" s="71">
        <f>(C3-B3)/B3</f>
        <v>0.10816012317167052</v>
      </c>
      <c r="E3" s="23">
        <v>2183</v>
      </c>
      <c r="F3" s="47">
        <v>2880</v>
      </c>
      <c r="G3" s="71">
        <f>(F3-E3)/E3</f>
        <v>0.3192853870819973</v>
      </c>
      <c r="H3" s="24">
        <v>2474</v>
      </c>
      <c r="I3" s="48">
        <v>2989</v>
      </c>
      <c r="J3" s="71">
        <f>(I3-H3)/H3</f>
        <v>0.20816491511721907</v>
      </c>
      <c r="K3" s="25">
        <v>2855</v>
      </c>
      <c r="L3" s="49">
        <v>3698</v>
      </c>
      <c r="M3" s="71">
        <f>(L3-K3)/K3</f>
        <v>0.29527145359019263</v>
      </c>
      <c r="N3" s="26">
        <v>2427</v>
      </c>
      <c r="O3" s="50">
        <v>3198</v>
      </c>
      <c r="P3" s="71">
        <f>(O3-N3)/N3</f>
        <v>0.3176761433868974</v>
      </c>
      <c r="Q3" s="27">
        <v>3359</v>
      </c>
      <c r="R3" s="51">
        <v>3698</v>
      </c>
      <c r="S3" s="71">
        <f>(R3-Q3)/Q3</f>
        <v>0.10092289371836856</v>
      </c>
      <c r="T3" s="28">
        <v>3299</v>
      </c>
      <c r="U3" s="52">
        <v>3198</v>
      </c>
      <c r="V3" s="71">
        <f>(U3-T3)/T3</f>
        <v>-0.030615337981206425</v>
      </c>
    </row>
    <row r="4" spans="1:22" ht="14.25">
      <c r="A4" s="4" t="s">
        <v>13</v>
      </c>
      <c r="B4" s="7">
        <v>1998</v>
      </c>
      <c r="C4" s="53">
        <v>2298</v>
      </c>
      <c r="D4" s="72">
        <f aca="true" t="shared" si="0" ref="D4:D38">(C4-B4)/B4</f>
        <v>0.15015015015015015</v>
      </c>
      <c r="E4" s="9">
        <v>1991</v>
      </c>
      <c r="F4" s="54">
        <v>2489</v>
      </c>
      <c r="G4" s="72">
        <f aca="true" t="shared" si="1" ref="G4:G38">(F4-E4)/E4</f>
        <v>0.2501255650426921</v>
      </c>
      <c r="H4" s="16">
        <v>2024</v>
      </c>
      <c r="I4" s="55">
        <v>2579</v>
      </c>
      <c r="J4" s="72">
        <f aca="true" t="shared" si="2" ref="J4:J38">(I4-H4)/H4</f>
        <v>0.27420948616600793</v>
      </c>
      <c r="K4" s="11">
        <v>2250</v>
      </c>
      <c r="L4" s="56">
        <v>3098</v>
      </c>
      <c r="M4" s="72">
        <f aca="true" t="shared" si="3" ref="M4:M38">(L4-K4)/K4</f>
        <v>0.3768888888888889</v>
      </c>
      <c r="N4" s="14">
        <v>1918</v>
      </c>
      <c r="O4" s="57">
        <v>2678</v>
      </c>
      <c r="P4" s="72">
        <f aca="true" t="shared" si="4" ref="P4:P38">(O4-N4)/N4</f>
        <v>0.3962460896767466</v>
      </c>
      <c r="Q4" s="10">
        <v>2654</v>
      </c>
      <c r="R4" s="58" t="s">
        <v>2</v>
      </c>
      <c r="S4" s="72"/>
      <c r="T4" s="12">
        <v>2698</v>
      </c>
      <c r="U4" s="59">
        <v>2789</v>
      </c>
      <c r="V4" s="72">
        <f aca="true" t="shared" si="5" ref="V4:V38">(U4-T4)/T4</f>
        <v>0.03372868791697554</v>
      </c>
    </row>
    <row r="5" spans="1:22" ht="28.5">
      <c r="A5" s="4" t="s">
        <v>14</v>
      </c>
      <c r="B5" s="7">
        <v>1708</v>
      </c>
      <c r="C5" s="53">
        <v>2389</v>
      </c>
      <c r="D5" s="72">
        <f t="shared" si="0"/>
        <v>0.398711943793911</v>
      </c>
      <c r="E5" s="9">
        <v>1702</v>
      </c>
      <c r="F5" s="54">
        <v>2399</v>
      </c>
      <c r="G5" s="72">
        <f t="shared" si="1"/>
        <v>0.4095182138660399</v>
      </c>
      <c r="H5" s="16">
        <v>2618</v>
      </c>
      <c r="I5" s="55">
        <v>2618</v>
      </c>
      <c r="J5" s="72">
        <f t="shared" si="2"/>
        <v>0</v>
      </c>
      <c r="K5" s="11">
        <v>1911</v>
      </c>
      <c r="L5" s="56">
        <v>2699</v>
      </c>
      <c r="M5" s="72">
        <f t="shared" si="3"/>
        <v>0.4123495552066981</v>
      </c>
      <c r="N5" s="14">
        <v>2618</v>
      </c>
      <c r="O5" s="57">
        <v>2379</v>
      </c>
      <c r="P5" s="72">
        <f t="shared" si="4"/>
        <v>-0.09129106187929717</v>
      </c>
      <c r="Q5" s="10" t="s">
        <v>2</v>
      </c>
      <c r="R5" s="58">
        <v>2898</v>
      </c>
      <c r="S5" s="72"/>
      <c r="T5" s="12">
        <v>2618</v>
      </c>
      <c r="U5" s="59">
        <v>2618</v>
      </c>
      <c r="V5" s="72">
        <f t="shared" si="5"/>
        <v>0</v>
      </c>
    </row>
    <row r="6" spans="1:22" ht="14.25">
      <c r="A6" s="4" t="s">
        <v>26</v>
      </c>
      <c r="B6" s="7">
        <v>2278</v>
      </c>
      <c r="C6" s="53">
        <v>2889</v>
      </c>
      <c r="D6" s="72">
        <f t="shared" si="0"/>
        <v>0.26821773485513606</v>
      </c>
      <c r="E6" s="9">
        <v>2079</v>
      </c>
      <c r="F6" s="54">
        <v>2899</v>
      </c>
      <c r="G6" s="72">
        <f t="shared" si="1"/>
        <v>0.3944203944203944</v>
      </c>
      <c r="H6" s="16">
        <v>3198</v>
      </c>
      <c r="I6" s="55">
        <v>2979</v>
      </c>
      <c r="J6" s="72">
        <f t="shared" si="2"/>
        <v>-0.06848030018761726</v>
      </c>
      <c r="K6" s="11">
        <v>2335</v>
      </c>
      <c r="L6" s="56">
        <v>3299</v>
      </c>
      <c r="M6" s="72">
        <f t="shared" si="3"/>
        <v>0.41284796573875804</v>
      </c>
      <c r="N6" s="14">
        <v>3198</v>
      </c>
      <c r="O6" s="57">
        <v>3393</v>
      </c>
      <c r="P6" s="72">
        <f t="shared" si="4"/>
        <v>0.06097560975609756</v>
      </c>
      <c r="Q6" s="10">
        <v>3198</v>
      </c>
      <c r="R6" s="58">
        <v>3698</v>
      </c>
      <c r="S6" s="72">
        <f aca="true" t="shared" si="6" ref="S6:S38">(R6-Q6)/Q6</f>
        <v>0.15634771732332708</v>
      </c>
      <c r="T6" s="12">
        <v>3198</v>
      </c>
      <c r="U6" s="59">
        <v>3198</v>
      </c>
      <c r="V6" s="72">
        <f t="shared" si="5"/>
        <v>0</v>
      </c>
    </row>
    <row r="7" spans="1:22" ht="14.25">
      <c r="A7" s="4" t="s">
        <v>15</v>
      </c>
      <c r="B7" s="7">
        <v>1298</v>
      </c>
      <c r="C7" s="53">
        <v>1495</v>
      </c>
      <c r="D7" s="72">
        <f t="shared" si="0"/>
        <v>0.1517719568567026</v>
      </c>
      <c r="E7" s="9">
        <v>1199</v>
      </c>
      <c r="F7" s="54" t="s">
        <v>2</v>
      </c>
      <c r="G7" s="72"/>
      <c r="H7" s="16" t="s">
        <v>2</v>
      </c>
      <c r="I7" s="55">
        <v>1598</v>
      </c>
      <c r="J7" s="72"/>
      <c r="K7" s="11">
        <v>1358</v>
      </c>
      <c r="L7" s="56">
        <v>1899</v>
      </c>
      <c r="M7" s="72">
        <f t="shared" si="3"/>
        <v>0.39837997054491897</v>
      </c>
      <c r="N7" s="14">
        <v>1499</v>
      </c>
      <c r="O7" s="57">
        <v>1698</v>
      </c>
      <c r="P7" s="72">
        <f t="shared" si="4"/>
        <v>0.13275517011340893</v>
      </c>
      <c r="Q7" s="10" t="s">
        <v>2</v>
      </c>
      <c r="R7" s="58" t="s">
        <v>2</v>
      </c>
      <c r="S7" s="72"/>
      <c r="T7" s="12">
        <v>1998</v>
      </c>
      <c r="U7" s="59">
        <v>1898</v>
      </c>
      <c r="V7" s="72">
        <f t="shared" si="5"/>
        <v>-0.05005005005005005</v>
      </c>
    </row>
    <row r="8" spans="1:22" ht="14.25">
      <c r="A8" s="4" t="s">
        <v>16</v>
      </c>
      <c r="B8" s="7">
        <v>1598</v>
      </c>
      <c r="C8" s="53">
        <v>1795</v>
      </c>
      <c r="D8" s="72">
        <f t="shared" si="0"/>
        <v>0.123279098873592</v>
      </c>
      <c r="E8" s="9" t="s">
        <v>2</v>
      </c>
      <c r="F8" s="54" t="s">
        <v>2</v>
      </c>
      <c r="G8" s="72"/>
      <c r="H8" s="16" t="s">
        <v>2</v>
      </c>
      <c r="I8" s="55">
        <v>1998</v>
      </c>
      <c r="J8" s="72"/>
      <c r="K8" s="11">
        <v>1758</v>
      </c>
      <c r="L8" s="56">
        <v>2398</v>
      </c>
      <c r="M8" s="72">
        <f t="shared" si="3"/>
        <v>0.3640500568828214</v>
      </c>
      <c r="N8" s="14">
        <v>1874</v>
      </c>
      <c r="O8" s="57">
        <v>1998</v>
      </c>
      <c r="P8" s="72">
        <f t="shared" si="4"/>
        <v>0.06616862326574173</v>
      </c>
      <c r="Q8" s="10">
        <v>2498</v>
      </c>
      <c r="R8" s="58" t="s">
        <v>2</v>
      </c>
      <c r="S8" s="72"/>
      <c r="T8" s="12">
        <v>2498</v>
      </c>
      <c r="U8" s="59">
        <v>2398</v>
      </c>
      <c r="V8" s="72">
        <f t="shared" si="5"/>
        <v>-0.040032025620496396</v>
      </c>
    </row>
    <row r="9" spans="1:22" ht="14.25">
      <c r="A9" s="4" t="s">
        <v>9</v>
      </c>
      <c r="B9" s="7" t="s">
        <v>2</v>
      </c>
      <c r="C9" s="53" t="s">
        <v>2</v>
      </c>
      <c r="D9" s="72"/>
      <c r="E9" s="9">
        <v>1111</v>
      </c>
      <c r="F9" s="54">
        <v>1111</v>
      </c>
      <c r="G9" s="72">
        <f t="shared" si="1"/>
        <v>0</v>
      </c>
      <c r="H9" s="16" t="s">
        <v>2</v>
      </c>
      <c r="I9" s="55" t="s">
        <v>2</v>
      </c>
      <c r="J9" s="72"/>
      <c r="K9" s="11">
        <v>1137</v>
      </c>
      <c r="L9" s="56">
        <v>1320</v>
      </c>
      <c r="M9" s="72">
        <f t="shared" si="3"/>
        <v>0.16094986807387862</v>
      </c>
      <c r="N9" s="14">
        <v>1037</v>
      </c>
      <c r="O9" s="57">
        <v>1137</v>
      </c>
      <c r="P9" s="72">
        <f t="shared" si="4"/>
        <v>0.09643201542912247</v>
      </c>
      <c r="Q9" s="10">
        <v>1327</v>
      </c>
      <c r="R9" s="58">
        <v>1313</v>
      </c>
      <c r="S9" s="72">
        <f t="shared" si="6"/>
        <v>-0.010550113036925395</v>
      </c>
      <c r="T9" s="12" t="s">
        <v>2</v>
      </c>
      <c r="U9" s="59" t="s">
        <v>2</v>
      </c>
      <c r="V9" s="72"/>
    </row>
    <row r="10" spans="1:22" ht="15" thickBot="1">
      <c r="A10" s="4" t="s">
        <v>17</v>
      </c>
      <c r="B10" s="7">
        <v>598</v>
      </c>
      <c r="C10" s="53">
        <v>679</v>
      </c>
      <c r="D10" s="72">
        <f t="shared" si="0"/>
        <v>0.1354515050167224</v>
      </c>
      <c r="E10" s="9" t="s">
        <v>2</v>
      </c>
      <c r="F10" s="54">
        <v>680</v>
      </c>
      <c r="G10" s="72"/>
      <c r="H10" s="16">
        <v>599</v>
      </c>
      <c r="I10" s="55">
        <v>759</v>
      </c>
      <c r="J10" s="72">
        <f t="shared" si="2"/>
        <v>0.2671118530884808</v>
      </c>
      <c r="K10" s="11">
        <v>719</v>
      </c>
      <c r="L10" s="56">
        <v>969</v>
      </c>
      <c r="M10" s="72">
        <f t="shared" si="3"/>
        <v>0.3477051460361613</v>
      </c>
      <c r="N10" s="14">
        <v>798</v>
      </c>
      <c r="O10" s="57" t="s">
        <v>2</v>
      </c>
      <c r="P10" s="72"/>
      <c r="Q10" s="10">
        <v>729</v>
      </c>
      <c r="R10" s="58">
        <v>898</v>
      </c>
      <c r="S10" s="72">
        <f t="shared" si="6"/>
        <v>0.23182441700960219</v>
      </c>
      <c r="T10" s="12" t="s">
        <v>2</v>
      </c>
      <c r="U10" s="59">
        <v>999</v>
      </c>
      <c r="V10" s="72"/>
    </row>
    <row r="11" spans="1:22" ht="15.75" thickBot="1">
      <c r="A11" s="45" t="s">
        <v>39</v>
      </c>
      <c r="B11" s="67">
        <v>40513</v>
      </c>
      <c r="C11" s="68">
        <v>40878</v>
      </c>
      <c r="D11" s="69"/>
      <c r="E11" s="70">
        <v>40513</v>
      </c>
      <c r="F11" s="68">
        <v>40878</v>
      </c>
      <c r="G11" s="69"/>
      <c r="H11" s="67">
        <v>40513</v>
      </c>
      <c r="I11" s="68">
        <v>40878</v>
      </c>
      <c r="J11" s="69"/>
      <c r="K11" s="70">
        <v>40513</v>
      </c>
      <c r="L11" s="68">
        <v>40878</v>
      </c>
      <c r="M11" s="69"/>
      <c r="N11" s="67">
        <v>40513</v>
      </c>
      <c r="O11" s="68">
        <v>40878</v>
      </c>
      <c r="P11" s="69"/>
      <c r="Q11" s="70">
        <v>40513</v>
      </c>
      <c r="R11" s="68">
        <v>40878</v>
      </c>
      <c r="S11" s="69"/>
      <c r="T11" s="67">
        <v>40513</v>
      </c>
      <c r="U11" s="68">
        <v>40878</v>
      </c>
      <c r="V11" s="69"/>
    </row>
    <row r="12" spans="1:22" ht="14.25">
      <c r="A12" s="4" t="s">
        <v>18</v>
      </c>
      <c r="B12" s="7">
        <v>384</v>
      </c>
      <c r="C12" s="53">
        <v>399</v>
      </c>
      <c r="D12" s="72">
        <f t="shared" si="0"/>
        <v>0.0390625</v>
      </c>
      <c r="E12" s="9">
        <v>385</v>
      </c>
      <c r="F12" s="54">
        <v>398</v>
      </c>
      <c r="G12" s="72">
        <f t="shared" si="1"/>
        <v>0.033766233766233764</v>
      </c>
      <c r="H12" s="16">
        <v>389</v>
      </c>
      <c r="I12" s="55" t="s">
        <v>2</v>
      </c>
      <c r="J12" s="72"/>
      <c r="K12" s="11">
        <v>428</v>
      </c>
      <c r="L12" s="56">
        <v>449</v>
      </c>
      <c r="M12" s="72">
        <f t="shared" si="3"/>
        <v>0.04906542056074766</v>
      </c>
      <c r="N12" s="14">
        <v>396</v>
      </c>
      <c r="O12" s="57">
        <v>398</v>
      </c>
      <c r="P12" s="72">
        <f t="shared" si="4"/>
        <v>0.005050505050505051</v>
      </c>
      <c r="Q12" s="10">
        <v>429</v>
      </c>
      <c r="R12" s="58">
        <v>447</v>
      </c>
      <c r="S12" s="72">
        <f t="shared" si="6"/>
        <v>0.04195804195804196</v>
      </c>
      <c r="T12" s="12">
        <v>428</v>
      </c>
      <c r="U12" s="59">
        <v>449</v>
      </c>
      <c r="V12" s="72">
        <f t="shared" si="5"/>
        <v>0.04906542056074766</v>
      </c>
    </row>
    <row r="13" spans="1:22" ht="14.25">
      <c r="A13" s="4" t="s">
        <v>19</v>
      </c>
      <c r="B13" s="7">
        <v>190</v>
      </c>
      <c r="C13" s="53">
        <v>207</v>
      </c>
      <c r="D13" s="72">
        <f t="shared" si="0"/>
        <v>0.08947368421052632</v>
      </c>
      <c r="E13" s="9">
        <v>191</v>
      </c>
      <c r="F13" s="54">
        <v>207</v>
      </c>
      <c r="G13" s="72">
        <f t="shared" si="1"/>
        <v>0.08376963350785341</v>
      </c>
      <c r="H13" s="16">
        <v>192</v>
      </c>
      <c r="I13" s="55">
        <v>209</v>
      </c>
      <c r="J13" s="72">
        <f t="shared" si="2"/>
        <v>0.08854166666666667</v>
      </c>
      <c r="K13" s="11">
        <v>208</v>
      </c>
      <c r="L13" s="56">
        <v>228</v>
      </c>
      <c r="M13" s="72">
        <f t="shared" si="3"/>
        <v>0.09615384615384616</v>
      </c>
      <c r="N13" s="14">
        <v>198</v>
      </c>
      <c r="O13" s="57">
        <v>209</v>
      </c>
      <c r="P13" s="72">
        <f t="shared" si="4"/>
        <v>0.05555555555555555</v>
      </c>
      <c r="Q13" s="10">
        <v>209</v>
      </c>
      <c r="R13" s="58">
        <v>226</v>
      </c>
      <c r="S13" s="72">
        <f t="shared" si="6"/>
        <v>0.08133971291866028</v>
      </c>
      <c r="T13" s="12">
        <v>208</v>
      </c>
      <c r="U13" s="59">
        <v>228</v>
      </c>
      <c r="V13" s="72">
        <f t="shared" si="5"/>
        <v>0.09615384615384616</v>
      </c>
    </row>
    <row r="14" spans="1:22" ht="14.25">
      <c r="A14" s="4" t="s">
        <v>4</v>
      </c>
      <c r="B14" s="7">
        <v>555</v>
      </c>
      <c r="C14" s="53">
        <v>594</v>
      </c>
      <c r="D14" s="72">
        <f t="shared" si="0"/>
        <v>0.07027027027027027</v>
      </c>
      <c r="E14" s="9">
        <v>556</v>
      </c>
      <c r="F14" s="54">
        <v>595</v>
      </c>
      <c r="G14" s="72">
        <f t="shared" si="1"/>
        <v>0.07014388489208633</v>
      </c>
      <c r="H14" s="16">
        <v>559</v>
      </c>
      <c r="I14" s="55">
        <v>599</v>
      </c>
      <c r="J14" s="72">
        <f t="shared" si="2"/>
        <v>0.07155635062611806</v>
      </c>
      <c r="K14" s="11">
        <v>594</v>
      </c>
      <c r="L14" s="56">
        <v>649</v>
      </c>
      <c r="M14" s="72">
        <f t="shared" si="3"/>
        <v>0.09259259259259259</v>
      </c>
      <c r="N14" s="14">
        <v>586</v>
      </c>
      <c r="O14" s="57">
        <v>598</v>
      </c>
      <c r="P14" s="72">
        <f t="shared" si="4"/>
        <v>0.020477815699658702</v>
      </c>
      <c r="Q14" s="10">
        <v>595</v>
      </c>
      <c r="R14" s="58">
        <v>646</v>
      </c>
      <c r="S14" s="72">
        <f t="shared" si="6"/>
        <v>0.08571428571428572</v>
      </c>
      <c r="T14" s="12">
        <v>594</v>
      </c>
      <c r="U14" s="59">
        <v>649</v>
      </c>
      <c r="V14" s="72">
        <f t="shared" si="5"/>
        <v>0.09259259259259259</v>
      </c>
    </row>
    <row r="15" spans="1:22" ht="15" thickBot="1">
      <c r="A15" s="4" t="s">
        <v>5</v>
      </c>
      <c r="B15" s="7">
        <v>785</v>
      </c>
      <c r="C15" s="53">
        <v>793</v>
      </c>
      <c r="D15" s="72">
        <f t="shared" si="0"/>
        <v>0.01019108280254777</v>
      </c>
      <c r="E15" s="9">
        <v>786</v>
      </c>
      <c r="F15" s="54">
        <v>794</v>
      </c>
      <c r="G15" s="72">
        <f t="shared" si="1"/>
        <v>0.010178117048346057</v>
      </c>
      <c r="H15" s="16">
        <v>834</v>
      </c>
      <c r="I15" s="55">
        <v>819</v>
      </c>
      <c r="J15" s="72">
        <f t="shared" si="2"/>
        <v>-0.017985611510791366</v>
      </c>
      <c r="K15" s="11">
        <v>951</v>
      </c>
      <c r="L15" s="56">
        <v>936</v>
      </c>
      <c r="M15" s="72">
        <f t="shared" si="3"/>
        <v>-0.015772870662460567</v>
      </c>
      <c r="N15" s="14">
        <v>998</v>
      </c>
      <c r="O15" s="57">
        <v>998</v>
      </c>
      <c r="P15" s="72">
        <f t="shared" si="4"/>
        <v>0</v>
      </c>
      <c r="Q15" s="10">
        <v>839</v>
      </c>
      <c r="R15" s="58" t="s">
        <v>2</v>
      </c>
      <c r="S15" s="72"/>
      <c r="T15" s="12">
        <v>839</v>
      </c>
      <c r="U15" s="59">
        <v>952</v>
      </c>
      <c r="V15" s="72">
        <f t="shared" si="5"/>
        <v>0.13468414779499405</v>
      </c>
    </row>
    <row r="16" spans="1:22" ht="15.75" thickBot="1">
      <c r="A16" s="45" t="s">
        <v>3</v>
      </c>
      <c r="B16" s="67">
        <v>40513</v>
      </c>
      <c r="C16" s="68">
        <v>40878</v>
      </c>
      <c r="D16" s="69"/>
      <c r="E16" s="70">
        <v>40513</v>
      </c>
      <c r="F16" s="68">
        <v>40878</v>
      </c>
      <c r="G16" s="69"/>
      <c r="H16" s="67">
        <v>40513</v>
      </c>
      <c r="I16" s="68">
        <v>40878</v>
      </c>
      <c r="J16" s="69"/>
      <c r="K16" s="70">
        <v>40513</v>
      </c>
      <c r="L16" s="68">
        <v>40878</v>
      </c>
      <c r="M16" s="69"/>
      <c r="N16" s="67">
        <v>40513</v>
      </c>
      <c r="O16" s="68">
        <v>40878</v>
      </c>
      <c r="P16" s="69"/>
      <c r="Q16" s="70">
        <v>40513</v>
      </c>
      <c r="R16" s="68">
        <v>40878</v>
      </c>
      <c r="S16" s="69"/>
      <c r="T16" s="67">
        <v>40513</v>
      </c>
      <c r="U16" s="68">
        <v>40878</v>
      </c>
      <c r="V16" s="69"/>
    </row>
    <row r="17" spans="1:22" ht="14.25">
      <c r="A17" s="29" t="s">
        <v>27</v>
      </c>
      <c r="B17" s="7">
        <v>1579</v>
      </c>
      <c r="C17" s="53">
        <v>1579</v>
      </c>
      <c r="D17" s="72">
        <f t="shared" si="0"/>
        <v>0</v>
      </c>
      <c r="E17" s="9">
        <v>1599</v>
      </c>
      <c r="F17" s="54">
        <v>1679</v>
      </c>
      <c r="G17" s="72">
        <f t="shared" si="1"/>
        <v>0.050031269543464665</v>
      </c>
      <c r="H17" s="16">
        <v>1599</v>
      </c>
      <c r="I17" s="55">
        <v>1498</v>
      </c>
      <c r="J17" s="72">
        <f t="shared" si="2"/>
        <v>-0.06316447779862414</v>
      </c>
      <c r="K17" s="11">
        <v>1768</v>
      </c>
      <c r="L17" s="56">
        <v>1768</v>
      </c>
      <c r="M17" s="72">
        <f t="shared" si="3"/>
        <v>0</v>
      </c>
      <c r="N17" s="14">
        <v>1769</v>
      </c>
      <c r="O17" s="57">
        <v>1822</v>
      </c>
      <c r="P17" s="72">
        <f t="shared" si="4"/>
        <v>0.029960429621254947</v>
      </c>
      <c r="Q17" s="10">
        <v>1699</v>
      </c>
      <c r="R17" s="58">
        <v>1767</v>
      </c>
      <c r="S17" s="72">
        <f t="shared" si="6"/>
        <v>0.04002354326074161</v>
      </c>
      <c r="T17" s="12">
        <v>1699</v>
      </c>
      <c r="U17" s="59">
        <v>1849</v>
      </c>
      <c r="V17" s="72">
        <f t="shared" si="5"/>
        <v>0.08828722778104768</v>
      </c>
    </row>
    <row r="18" spans="1:22" ht="14.25">
      <c r="A18" s="4" t="s">
        <v>20</v>
      </c>
      <c r="B18" s="7">
        <v>1598</v>
      </c>
      <c r="C18" s="53">
        <v>1698</v>
      </c>
      <c r="D18" s="72">
        <f t="shared" si="0"/>
        <v>0.0625782227784731</v>
      </c>
      <c r="E18" s="9">
        <v>1680</v>
      </c>
      <c r="F18" s="54">
        <v>1749</v>
      </c>
      <c r="G18" s="72">
        <f t="shared" si="1"/>
        <v>0.04107142857142857</v>
      </c>
      <c r="H18" s="16">
        <v>1699</v>
      </c>
      <c r="I18" s="55" t="s">
        <v>2</v>
      </c>
      <c r="J18" s="72"/>
      <c r="K18" s="11">
        <v>1868</v>
      </c>
      <c r="L18" s="56">
        <v>1868</v>
      </c>
      <c r="M18" s="72">
        <f t="shared" si="3"/>
        <v>0</v>
      </c>
      <c r="N18" s="14">
        <v>1869</v>
      </c>
      <c r="O18" s="57">
        <v>1865</v>
      </c>
      <c r="P18" s="72">
        <f t="shared" si="4"/>
        <v>-0.002140181915462814</v>
      </c>
      <c r="Q18" s="10">
        <v>1799</v>
      </c>
      <c r="R18" s="58">
        <v>1867</v>
      </c>
      <c r="S18" s="72">
        <f t="shared" si="6"/>
        <v>0.03779877709838799</v>
      </c>
      <c r="T18" s="12">
        <v>1779</v>
      </c>
      <c r="U18" s="59">
        <v>1898</v>
      </c>
      <c r="V18" s="72">
        <f t="shared" si="5"/>
        <v>0.06689151208544127</v>
      </c>
    </row>
    <row r="19" spans="1:22" ht="14.25">
      <c r="A19" s="4" t="s">
        <v>6</v>
      </c>
      <c r="B19" s="7">
        <v>195</v>
      </c>
      <c r="C19" s="53">
        <v>198</v>
      </c>
      <c r="D19" s="72">
        <f t="shared" si="0"/>
        <v>0.015384615384615385</v>
      </c>
      <c r="E19" s="9" t="s">
        <v>2</v>
      </c>
      <c r="F19" s="54" t="s">
        <v>2</v>
      </c>
      <c r="G19" s="72"/>
      <c r="H19" s="16" t="s">
        <v>2</v>
      </c>
      <c r="I19" s="55" t="s">
        <v>2</v>
      </c>
      <c r="J19" s="72"/>
      <c r="K19" s="11">
        <v>237</v>
      </c>
      <c r="L19" s="56">
        <v>234</v>
      </c>
      <c r="M19" s="72">
        <f t="shared" si="3"/>
        <v>-0.012658227848101266</v>
      </c>
      <c r="N19" s="14">
        <v>240</v>
      </c>
      <c r="O19" s="57">
        <v>262</v>
      </c>
      <c r="P19" s="72">
        <f t="shared" si="4"/>
        <v>0.09166666666666666</v>
      </c>
      <c r="Q19" s="10" t="s">
        <v>2</v>
      </c>
      <c r="R19" s="58">
        <v>254</v>
      </c>
      <c r="S19" s="72"/>
      <c r="T19" s="12">
        <v>219</v>
      </c>
      <c r="U19" s="59">
        <v>234</v>
      </c>
      <c r="V19" s="72">
        <f t="shared" si="5"/>
        <v>0.0684931506849315</v>
      </c>
    </row>
    <row r="20" spans="1:22" ht="14.25">
      <c r="A20" s="4" t="s">
        <v>11</v>
      </c>
      <c r="B20" s="7">
        <v>279</v>
      </c>
      <c r="C20" s="53">
        <v>259</v>
      </c>
      <c r="D20" s="72">
        <f t="shared" si="0"/>
        <v>-0.07168458781362007</v>
      </c>
      <c r="E20" s="9">
        <v>280</v>
      </c>
      <c r="F20" s="54">
        <v>298</v>
      </c>
      <c r="G20" s="72">
        <f t="shared" si="1"/>
        <v>0.06428571428571428</v>
      </c>
      <c r="H20" s="16">
        <v>299</v>
      </c>
      <c r="I20" s="55">
        <v>329</v>
      </c>
      <c r="J20" s="72">
        <f t="shared" si="2"/>
        <v>0.10033444816053512</v>
      </c>
      <c r="K20" s="11">
        <v>299</v>
      </c>
      <c r="L20" s="56">
        <v>349</v>
      </c>
      <c r="M20" s="72">
        <f t="shared" si="3"/>
        <v>0.16722408026755853</v>
      </c>
      <c r="N20" s="14">
        <v>298</v>
      </c>
      <c r="O20" s="57">
        <v>298</v>
      </c>
      <c r="P20" s="72">
        <f t="shared" si="4"/>
        <v>0</v>
      </c>
      <c r="Q20" s="10">
        <v>309</v>
      </c>
      <c r="R20" s="58" t="s">
        <v>2</v>
      </c>
      <c r="S20" s="72"/>
      <c r="T20" s="12">
        <v>299</v>
      </c>
      <c r="U20" s="59">
        <v>359</v>
      </c>
      <c r="V20" s="72">
        <f t="shared" si="5"/>
        <v>0.20066889632107024</v>
      </c>
    </row>
    <row r="21" spans="1:22" ht="14.25">
      <c r="A21" s="4" t="s">
        <v>21</v>
      </c>
      <c r="B21" s="7" t="s">
        <v>2</v>
      </c>
      <c r="C21" s="53" t="s">
        <v>2</v>
      </c>
      <c r="D21" s="72"/>
      <c r="E21" s="9" t="s">
        <v>2</v>
      </c>
      <c r="F21" s="54" t="s">
        <v>2</v>
      </c>
      <c r="G21" s="72"/>
      <c r="H21" s="16">
        <v>494</v>
      </c>
      <c r="I21" s="55">
        <v>649</v>
      </c>
      <c r="J21" s="72">
        <f t="shared" si="2"/>
        <v>0.31376518218623484</v>
      </c>
      <c r="K21" s="11">
        <v>579</v>
      </c>
      <c r="L21" s="56">
        <v>899</v>
      </c>
      <c r="M21" s="72">
        <f t="shared" si="3"/>
        <v>0.5526770293609672</v>
      </c>
      <c r="N21" s="14">
        <v>583</v>
      </c>
      <c r="O21" s="57">
        <v>681</v>
      </c>
      <c r="P21" s="72">
        <f t="shared" si="4"/>
        <v>0.1680960548885077</v>
      </c>
      <c r="Q21" s="10" t="s">
        <v>1</v>
      </c>
      <c r="R21" s="58" t="s">
        <v>2</v>
      </c>
      <c r="S21" s="72"/>
      <c r="T21" s="12">
        <v>579</v>
      </c>
      <c r="U21" s="59">
        <v>709</v>
      </c>
      <c r="V21" s="72">
        <f t="shared" si="5"/>
        <v>0.22452504317789293</v>
      </c>
    </row>
    <row r="22" spans="1:22" ht="14.25">
      <c r="A22" s="4" t="s">
        <v>22</v>
      </c>
      <c r="B22" s="7" t="s">
        <v>2</v>
      </c>
      <c r="C22" s="53" t="s">
        <v>2</v>
      </c>
      <c r="D22" s="72"/>
      <c r="E22" s="9" t="s">
        <v>2</v>
      </c>
      <c r="F22" s="54">
        <v>659</v>
      </c>
      <c r="G22" s="72"/>
      <c r="H22" s="16">
        <v>559</v>
      </c>
      <c r="I22" s="55">
        <v>698</v>
      </c>
      <c r="J22" s="72">
        <f t="shared" si="2"/>
        <v>0.24865831842576028</v>
      </c>
      <c r="K22" s="11">
        <v>597</v>
      </c>
      <c r="L22" s="56">
        <v>899</v>
      </c>
      <c r="M22" s="72">
        <f t="shared" si="3"/>
        <v>0.5058626465661642</v>
      </c>
      <c r="N22" s="14">
        <v>598</v>
      </c>
      <c r="O22" s="57">
        <v>698</v>
      </c>
      <c r="P22" s="72">
        <f t="shared" si="4"/>
        <v>0.16722408026755853</v>
      </c>
      <c r="Q22" s="10">
        <v>698</v>
      </c>
      <c r="R22" s="58" t="s">
        <v>2</v>
      </c>
      <c r="S22" s="72"/>
      <c r="T22" s="12">
        <v>579</v>
      </c>
      <c r="U22" s="59">
        <v>709</v>
      </c>
      <c r="V22" s="72">
        <f t="shared" si="5"/>
        <v>0.22452504317789293</v>
      </c>
    </row>
    <row r="23" spans="1:22" ht="14.25">
      <c r="A23" s="4" t="s">
        <v>28</v>
      </c>
      <c r="B23" s="7" t="s">
        <v>2</v>
      </c>
      <c r="C23" s="53" t="s">
        <v>2</v>
      </c>
      <c r="D23" s="72"/>
      <c r="E23" s="9" t="s">
        <v>2</v>
      </c>
      <c r="F23" s="54">
        <v>579</v>
      </c>
      <c r="G23" s="72"/>
      <c r="H23" s="16">
        <v>599</v>
      </c>
      <c r="I23" s="55">
        <v>589</v>
      </c>
      <c r="J23" s="72">
        <f t="shared" si="2"/>
        <v>-0.01669449081803005</v>
      </c>
      <c r="K23" s="11">
        <v>599</v>
      </c>
      <c r="L23" s="56">
        <v>699</v>
      </c>
      <c r="M23" s="72">
        <f t="shared" si="3"/>
        <v>0.1669449081803005</v>
      </c>
      <c r="N23" s="14">
        <v>588</v>
      </c>
      <c r="O23" s="57">
        <v>671</v>
      </c>
      <c r="P23" s="72">
        <f t="shared" si="4"/>
        <v>0.141156462585034</v>
      </c>
      <c r="Q23" s="10" t="s">
        <v>2</v>
      </c>
      <c r="R23" s="58" t="s">
        <v>2</v>
      </c>
      <c r="S23" s="72"/>
      <c r="T23" s="12">
        <v>599</v>
      </c>
      <c r="U23" s="59">
        <v>459</v>
      </c>
      <c r="V23" s="72">
        <f t="shared" si="5"/>
        <v>-0.2337228714524207</v>
      </c>
    </row>
    <row r="24" spans="1:22" ht="14.25">
      <c r="A24" s="4" t="s">
        <v>23</v>
      </c>
      <c r="B24" s="7">
        <v>2485</v>
      </c>
      <c r="C24" s="53">
        <v>2459</v>
      </c>
      <c r="D24" s="72">
        <f t="shared" si="0"/>
        <v>-0.010462776659959759</v>
      </c>
      <c r="E24" s="9">
        <v>2486</v>
      </c>
      <c r="F24" s="54">
        <v>2496</v>
      </c>
      <c r="G24" s="72">
        <f t="shared" si="1"/>
        <v>0.004022526146419952</v>
      </c>
      <c r="H24" s="16" t="s">
        <v>2</v>
      </c>
      <c r="I24" s="55" t="s">
        <v>2</v>
      </c>
      <c r="J24" s="72"/>
      <c r="K24" s="11">
        <v>2489</v>
      </c>
      <c r="L24" s="56">
        <v>2897</v>
      </c>
      <c r="M24" s="72">
        <f t="shared" si="3"/>
        <v>0.16392125351546805</v>
      </c>
      <c r="N24" s="14">
        <v>2498</v>
      </c>
      <c r="O24" s="57">
        <v>2490</v>
      </c>
      <c r="P24" s="72">
        <f t="shared" si="4"/>
        <v>-0.0032025620496397116</v>
      </c>
      <c r="Q24" s="10">
        <v>2560</v>
      </c>
      <c r="R24" s="58">
        <v>2698</v>
      </c>
      <c r="S24" s="72">
        <f t="shared" si="6"/>
        <v>0.05390625</v>
      </c>
      <c r="T24" s="12" t="s">
        <v>2</v>
      </c>
      <c r="U24" s="59" t="s">
        <v>2</v>
      </c>
      <c r="V24" s="72"/>
    </row>
    <row r="25" spans="1:22" ht="14.25">
      <c r="A25" s="4" t="s">
        <v>29</v>
      </c>
      <c r="B25" s="7">
        <v>2198</v>
      </c>
      <c r="C25" s="53">
        <v>2359</v>
      </c>
      <c r="D25" s="72">
        <f t="shared" si="0"/>
        <v>0.0732484076433121</v>
      </c>
      <c r="E25" s="9" t="s">
        <v>2</v>
      </c>
      <c r="F25" s="54" t="s">
        <v>1</v>
      </c>
      <c r="G25" s="72"/>
      <c r="H25" s="16">
        <v>2199</v>
      </c>
      <c r="I25" s="55">
        <v>2498</v>
      </c>
      <c r="J25" s="72">
        <f t="shared" si="2"/>
        <v>0.13597089586175534</v>
      </c>
      <c r="K25" s="11">
        <v>2299</v>
      </c>
      <c r="L25" s="56">
        <v>2295</v>
      </c>
      <c r="M25" s="72">
        <f t="shared" si="3"/>
        <v>-0.0017398869073510222</v>
      </c>
      <c r="N25" s="14">
        <v>2348</v>
      </c>
      <c r="O25" s="57">
        <v>2938</v>
      </c>
      <c r="P25" s="72">
        <f t="shared" si="4"/>
        <v>0.2512776831345826</v>
      </c>
      <c r="Q25" s="10">
        <v>2398</v>
      </c>
      <c r="R25" s="58">
        <v>2996</v>
      </c>
      <c r="S25" s="72">
        <f t="shared" si="6"/>
        <v>0.2493744787322769</v>
      </c>
      <c r="T25" s="12">
        <v>2398</v>
      </c>
      <c r="U25" s="59">
        <v>2999</v>
      </c>
      <c r="V25" s="72">
        <f t="shared" si="5"/>
        <v>0.2506255212677231</v>
      </c>
    </row>
    <row r="26" spans="1:22" ht="14.25">
      <c r="A26" s="4" t="s">
        <v>7</v>
      </c>
      <c r="B26" s="7">
        <v>1245</v>
      </c>
      <c r="C26" s="53">
        <v>1447</v>
      </c>
      <c r="D26" s="72">
        <f t="shared" si="0"/>
        <v>0.16224899598393575</v>
      </c>
      <c r="E26" s="9">
        <v>1248</v>
      </c>
      <c r="F26" s="54">
        <v>1450</v>
      </c>
      <c r="G26" s="72">
        <f t="shared" si="1"/>
        <v>0.16185897435897437</v>
      </c>
      <c r="H26" s="16">
        <v>1395</v>
      </c>
      <c r="I26" s="55">
        <v>1495</v>
      </c>
      <c r="J26" s="72">
        <f t="shared" si="2"/>
        <v>0.07168458781362007</v>
      </c>
      <c r="K26" s="11">
        <v>1467</v>
      </c>
      <c r="L26" s="56">
        <v>1593</v>
      </c>
      <c r="M26" s="72">
        <f t="shared" si="3"/>
        <v>0.08588957055214724</v>
      </c>
      <c r="N26" s="14">
        <v>1470</v>
      </c>
      <c r="O26" s="57">
        <v>1495</v>
      </c>
      <c r="P26" s="72">
        <f t="shared" si="4"/>
        <v>0.017006802721088437</v>
      </c>
      <c r="Q26" s="10">
        <v>1730</v>
      </c>
      <c r="R26" s="58">
        <v>1590</v>
      </c>
      <c r="S26" s="72">
        <f t="shared" si="6"/>
        <v>-0.08092485549132948</v>
      </c>
      <c r="T26" s="12">
        <v>1745</v>
      </c>
      <c r="U26" s="59">
        <v>1610</v>
      </c>
      <c r="V26" s="72">
        <f t="shared" si="5"/>
        <v>-0.07736389684813753</v>
      </c>
    </row>
    <row r="27" spans="1:22" ht="14.25">
      <c r="A27" s="4" t="s">
        <v>24</v>
      </c>
      <c r="B27" s="7">
        <v>998</v>
      </c>
      <c r="C27" s="53">
        <v>1098</v>
      </c>
      <c r="D27" s="72">
        <f t="shared" si="0"/>
        <v>0.10020040080160321</v>
      </c>
      <c r="E27" s="9">
        <v>1080</v>
      </c>
      <c r="F27" s="54" t="s">
        <v>2</v>
      </c>
      <c r="G27" s="72"/>
      <c r="H27" s="16">
        <v>1098</v>
      </c>
      <c r="I27" s="55">
        <v>1198</v>
      </c>
      <c r="J27" s="72">
        <f t="shared" si="2"/>
        <v>0.09107468123861566</v>
      </c>
      <c r="K27" s="11">
        <v>1199</v>
      </c>
      <c r="L27" s="56">
        <v>1389</v>
      </c>
      <c r="M27" s="72">
        <f t="shared" si="3"/>
        <v>0.15846538782318598</v>
      </c>
      <c r="N27" s="14">
        <v>1498</v>
      </c>
      <c r="O27" s="57">
        <v>1288</v>
      </c>
      <c r="P27" s="72">
        <f t="shared" si="4"/>
        <v>-0.14018691588785046</v>
      </c>
      <c r="Q27" s="10" t="s">
        <v>2</v>
      </c>
      <c r="R27" s="58">
        <v>1398</v>
      </c>
      <c r="S27" s="72"/>
      <c r="T27" s="12">
        <v>1298</v>
      </c>
      <c r="U27" s="59">
        <v>1398</v>
      </c>
      <c r="V27" s="72">
        <f t="shared" si="5"/>
        <v>0.07704160246533127</v>
      </c>
    </row>
    <row r="28" spans="1:22" ht="14.25">
      <c r="A28" s="4" t="s">
        <v>30</v>
      </c>
      <c r="B28" s="7">
        <v>1299</v>
      </c>
      <c r="C28" s="53">
        <v>1378</v>
      </c>
      <c r="D28" s="72">
        <f t="shared" si="0"/>
        <v>0.06081601231716705</v>
      </c>
      <c r="E28" s="9">
        <v>1330</v>
      </c>
      <c r="F28" s="54">
        <v>1490</v>
      </c>
      <c r="G28" s="72">
        <f t="shared" si="1"/>
        <v>0.12030075187969924</v>
      </c>
      <c r="H28" s="16">
        <v>1449</v>
      </c>
      <c r="I28" s="55">
        <v>1699</v>
      </c>
      <c r="J28" s="72">
        <f t="shared" si="2"/>
        <v>0.1725327812284334</v>
      </c>
      <c r="K28" s="11">
        <v>1395</v>
      </c>
      <c r="L28" s="56">
        <v>1800</v>
      </c>
      <c r="M28" s="72">
        <f t="shared" si="3"/>
        <v>0.2903225806451613</v>
      </c>
      <c r="N28" s="14">
        <v>1340</v>
      </c>
      <c r="O28" s="57">
        <v>1495</v>
      </c>
      <c r="P28" s="72">
        <f t="shared" si="4"/>
        <v>0.11567164179104478</v>
      </c>
      <c r="Q28" s="10">
        <v>1990</v>
      </c>
      <c r="R28" s="58">
        <v>1799</v>
      </c>
      <c r="S28" s="72">
        <f t="shared" si="6"/>
        <v>-0.09597989949748743</v>
      </c>
      <c r="T28" s="12">
        <v>1943</v>
      </c>
      <c r="U28" s="59">
        <v>1850</v>
      </c>
      <c r="V28" s="72">
        <f t="shared" si="5"/>
        <v>-0.0478641276376737</v>
      </c>
    </row>
    <row r="29" spans="1:22" ht="29.25" thickBot="1">
      <c r="A29" s="4" t="s">
        <v>8</v>
      </c>
      <c r="B29" s="7" t="s">
        <v>1</v>
      </c>
      <c r="C29" s="53">
        <v>219</v>
      </c>
      <c r="D29" s="72"/>
      <c r="E29" s="9">
        <v>246</v>
      </c>
      <c r="F29" s="54">
        <v>195</v>
      </c>
      <c r="G29" s="72">
        <f t="shared" si="1"/>
        <v>-0.2073170731707317</v>
      </c>
      <c r="H29" s="16">
        <v>273</v>
      </c>
      <c r="I29" s="55">
        <v>199</v>
      </c>
      <c r="J29" s="72">
        <f t="shared" si="2"/>
        <v>-0.27106227106227104</v>
      </c>
      <c r="K29" s="11">
        <v>297</v>
      </c>
      <c r="L29" s="56">
        <v>299</v>
      </c>
      <c r="M29" s="72">
        <f t="shared" si="3"/>
        <v>0.006734006734006734</v>
      </c>
      <c r="N29" s="14">
        <v>268</v>
      </c>
      <c r="O29" s="57">
        <v>258</v>
      </c>
      <c r="P29" s="72">
        <f t="shared" si="4"/>
        <v>-0.03731343283582089</v>
      </c>
      <c r="Q29" s="10">
        <v>279</v>
      </c>
      <c r="R29" s="58">
        <v>282</v>
      </c>
      <c r="S29" s="72">
        <f t="shared" si="6"/>
        <v>0.010752688172043012</v>
      </c>
      <c r="T29" s="12">
        <v>278</v>
      </c>
      <c r="U29" s="59">
        <v>289</v>
      </c>
      <c r="V29" s="72">
        <f t="shared" si="5"/>
        <v>0.039568345323741004</v>
      </c>
    </row>
    <row r="30" spans="1:22" ht="15.75" thickBot="1">
      <c r="A30" s="45" t="s">
        <v>0</v>
      </c>
      <c r="B30" s="67">
        <v>40513</v>
      </c>
      <c r="C30" s="68">
        <v>40878</v>
      </c>
      <c r="D30" s="69"/>
      <c r="E30" s="70">
        <v>40513</v>
      </c>
      <c r="F30" s="68">
        <v>40878</v>
      </c>
      <c r="G30" s="69"/>
      <c r="H30" s="67">
        <v>40513</v>
      </c>
      <c r="I30" s="68">
        <v>40878</v>
      </c>
      <c r="J30" s="69"/>
      <c r="K30" s="70">
        <v>40513</v>
      </c>
      <c r="L30" s="68">
        <v>40878</v>
      </c>
      <c r="M30" s="69"/>
      <c r="N30" s="67">
        <v>40513</v>
      </c>
      <c r="O30" s="68">
        <v>40878</v>
      </c>
      <c r="P30" s="69"/>
      <c r="Q30" s="70">
        <v>40513</v>
      </c>
      <c r="R30" s="68">
        <v>40878</v>
      </c>
      <c r="S30" s="69"/>
      <c r="T30" s="67">
        <v>40513</v>
      </c>
      <c r="U30" s="68">
        <v>40878</v>
      </c>
      <c r="V30" s="69"/>
    </row>
    <row r="31" spans="1:22" ht="14.25">
      <c r="A31" s="4" t="s">
        <v>25</v>
      </c>
      <c r="B31" s="7">
        <v>135</v>
      </c>
      <c r="C31" s="53">
        <v>139</v>
      </c>
      <c r="D31" s="72">
        <f t="shared" si="0"/>
        <v>0.02962962962962963</v>
      </c>
      <c r="E31" s="9">
        <v>136</v>
      </c>
      <c r="F31" s="54">
        <v>146</v>
      </c>
      <c r="G31" s="72">
        <f t="shared" si="1"/>
        <v>0.07352941176470588</v>
      </c>
      <c r="H31" s="16">
        <v>139</v>
      </c>
      <c r="I31" s="55">
        <v>159</v>
      </c>
      <c r="J31" s="72">
        <f t="shared" si="2"/>
        <v>0.14388489208633093</v>
      </c>
      <c r="K31" s="11">
        <v>159</v>
      </c>
      <c r="L31" s="56">
        <v>162</v>
      </c>
      <c r="M31" s="72">
        <f t="shared" si="3"/>
        <v>0.018867924528301886</v>
      </c>
      <c r="N31" s="14">
        <v>139</v>
      </c>
      <c r="O31" s="57">
        <v>154</v>
      </c>
      <c r="P31" s="72">
        <f t="shared" si="4"/>
        <v>0.1079136690647482</v>
      </c>
      <c r="Q31" s="10" t="s">
        <v>1</v>
      </c>
      <c r="R31" s="58">
        <v>163</v>
      </c>
      <c r="S31" s="72"/>
      <c r="T31" s="12">
        <v>159</v>
      </c>
      <c r="U31" s="59">
        <v>162</v>
      </c>
      <c r="V31" s="72">
        <f t="shared" si="5"/>
        <v>0.018867924528301886</v>
      </c>
    </row>
    <row r="32" spans="1:22" ht="14.25">
      <c r="A32" s="4" t="s">
        <v>31</v>
      </c>
      <c r="B32" s="7">
        <v>128</v>
      </c>
      <c r="C32" s="53">
        <v>157</v>
      </c>
      <c r="D32" s="72">
        <f t="shared" si="0"/>
        <v>0.2265625</v>
      </c>
      <c r="E32" s="9">
        <v>130</v>
      </c>
      <c r="F32" s="54">
        <v>138</v>
      </c>
      <c r="G32" s="72">
        <f t="shared" si="1"/>
        <v>0.06153846153846154</v>
      </c>
      <c r="H32" s="16">
        <v>149</v>
      </c>
      <c r="I32" s="55">
        <v>149</v>
      </c>
      <c r="J32" s="72">
        <f t="shared" si="2"/>
        <v>0</v>
      </c>
      <c r="K32" s="11">
        <v>169</v>
      </c>
      <c r="L32" s="56">
        <v>189</v>
      </c>
      <c r="M32" s="72">
        <f t="shared" si="3"/>
        <v>0.11834319526627218</v>
      </c>
      <c r="N32" s="14" t="s">
        <v>2</v>
      </c>
      <c r="O32" s="57">
        <v>139</v>
      </c>
      <c r="P32" s="72"/>
      <c r="Q32" s="10" t="s">
        <v>2</v>
      </c>
      <c r="R32" s="58" t="s">
        <v>2</v>
      </c>
      <c r="S32" s="72"/>
      <c r="T32" s="12" t="s">
        <v>2</v>
      </c>
      <c r="U32" s="59">
        <v>189</v>
      </c>
      <c r="V32" s="72"/>
    </row>
    <row r="33" spans="1:22" ht="14.25">
      <c r="A33" s="4" t="s">
        <v>32</v>
      </c>
      <c r="B33" s="7">
        <v>138</v>
      </c>
      <c r="C33" s="53">
        <v>157</v>
      </c>
      <c r="D33" s="72">
        <f t="shared" si="0"/>
        <v>0.13768115942028986</v>
      </c>
      <c r="E33" s="9">
        <v>140</v>
      </c>
      <c r="F33" s="54">
        <v>158</v>
      </c>
      <c r="G33" s="72">
        <f t="shared" si="1"/>
        <v>0.12857142857142856</v>
      </c>
      <c r="H33" s="16">
        <v>159</v>
      </c>
      <c r="I33" s="55">
        <v>165</v>
      </c>
      <c r="J33" s="72">
        <f t="shared" si="2"/>
        <v>0.03773584905660377</v>
      </c>
      <c r="K33" s="11">
        <v>169</v>
      </c>
      <c r="L33" s="56">
        <v>189</v>
      </c>
      <c r="M33" s="72">
        <f t="shared" si="3"/>
        <v>0.11834319526627218</v>
      </c>
      <c r="N33" s="14" t="s">
        <v>2</v>
      </c>
      <c r="O33" s="57">
        <v>158</v>
      </c>
      <c r="P33" s="72"/>
      <c r="Q33" s="10" t="s">
        <v>2</v>
      </c>
      <c r="R33" s="58">
        <v>168</v>
      </c>
      <c r="S33" s="72"/>
      <c r="T33" s="12">
        <v>169</v>
      </c>
      <c r="U33" s="59">
        <v>189</v>
      </c>
      <c r="V33" s="72">
        <f t="shared" si="5"/>
        <v>0.11834319526627218</v>
      </c>
    </row>
    <row r="34" spans="1:22" ht="15" thickBot="1">
      <c r="A34" s="4" t="s">
        <v>33</v>
      </c>
      <c r="B34" s="7">
        <v>237</v>
      </c>
      <c r="C34" s="53">
        <v>259</v>
      </c>
      <c r="D34" s="72">
        <f t="shared" si="0"/>
        <v>0.09282700421940929</v>
      </c>
      <c r="E34" s="9">
        <v>238</v>
      </c>
      <c r="F34" s="54">
        <v>260</v>
      </c>
      <c r="G34" s="72">
        <f t="shared" si="1"/>
        <v>0.09243697478991597</v>
      </c>
      <c r="H34" s="16">
        <v>265</v>
      </c>
      <c r="I34" s="55">
        <v>269</v>
      </c>
      <c r="J34" s="72">
        <f t="shared" si="2"/>
        <v>0.01509433962264151</v>
      </c>
      <c r="K34" s="11">
        <v>299</v>
      </c>
      <c r="L34" s="56">
        <v>329</v>
      </c>
      <c r="M34" s="72">
        <f t="shared" si="3"/>
        <v>0.10033444816053512</v>
      </c>
      <c r="N34" s="14">
        <v>259</v>
      </c>
      <c r="O34" s="57">
        <v>279</v>
      </c>
      <c r="P34" s="72">
        <f t="shared" si="4"/>
        <v>0.07722007722007722</v>
      </c>
      <c r="Q34" s="10">
        <v>288</v>
      </c>
      <c r="R34" s="58">
        <v>299</v>
      </c>
      <c r="S34" s="72">
        <f t="shared" si="6"/>
        <v>0.03819444444444445</v>
      </c>
      <c r="T34" s="12">
        <v>287</v>
      </c>
      <c r="U34" s="59">
        <v>324</v>
      </c>
      <c r="V34" s="72">
        <f t="shared" si="5"/>
        <v>0.1289198606271777</v>
      </c>
    </row>
    <row r="35" spans="1:22" ht="15.75" thickBot="1">
      <c r="A35" s="45" t="s">
        <v>36</v>
      </c>
      <c r="B35" s="67">
        <v>40513</v>
      </c>
      <c r="C35" s="68">
        <v>40878</v>
      </c>
      <c r="D35" s="69"/>
      <c r="E35" s="70">
        <v>40513</v>
      </c>
      <c r="F35" s="68">
        <v>40878</v>
      </c>
      <c r="G35" s="69"/>
      <c r="H35" s="67">
        <v>40513</v>
      </c>
      <c r="I35" s="68">
        <v>40878</v>
      </c>
      <c r="J35" s="69"/>
      <c r="K35" s="70">
        <v>40513</v>
      </c>
      <c r="L35" s="68">
        <v>40878</v>
      </c>
      <c r="M35" s="69"/>
      <c r="N35" s="67">
        <v>40513</v>
      </c>
      <c r="O35" s="68">
        <v>40878</v>
      </c>
      <c r="P35" s="69"/>
      <c r="Q35" s="70">
        <v>40513</v>
      </c>
      <c r="R35" s="68">
        <v>40878</v>
      </c>
      <c r="S35" s="69"/>
      <c r="T35" s="67">
        <v>40513</v>
      </c>
      <c r="U35" s="68">
        <v>40878</v>
      </c>
      <c r="V35" s="69"/>
    </row>
    <row r="36" spans="1:22" ht="14.25">
      <c r="A36" s="5" t="s">
        <v>10</v>
      </c>
      <c r="B36" s="7">
        <v>498</v>
      </c>
      <c r="C36" s="53">
        <v>779</v>
      </c>
      <c r="D36" s="72">
        <f t="shared" si="0"/>
        <v>0.5642570281124498</v>
      </c>
      <c r="E36" s="9">
        <v>775</v>
      </c>
      <c r="F36" s="54">
        <v>780</v>
      </c>
      <c r="G36" s="72">
        <f t="shared" si="1"/>
        <v>0.0064516129032258064</v>
      </c>
      <c r="H36" s="16">
        <v>749</v>
      </c>
      <c r="I36" s="55">
        <v>558</v>
      </c>
      <c r="J36" s="72">
        <f t="shared" si="2"/>
        <v>-0.25500667556742324</v>
      </c>
      <c r="K36" s="11">
        <v>949</v>
      </c>
      <c r="L36" s="56">
        <v>839</v>
      </c>
      <c r="M36" s="72">
        <f t="shared" si="3"/>
        <v>-0.11591148577449947</v>
      </c>
      <c r="N36" s="14">
        <v>798</v>
      </c>
      <c r="O36" s="57">
        <v>798</v>
      </c>
      <c r="P36" s="72">
        <f t="shared" si="4"/>
        <v>0</v>
      </c>
      <c r="Q36" s="10">
        <v>799</v>
      </c>
      <c r="R36" s="58">
        <v>849</v>
      </c>
      <c r="S36" s="72">
        <f t="shared" si="6"/>
        <v>0.0625782227784731</v>
      </c>
      <c r="T36" s="12">
        <v>829</v>
      </c>
      <c r="U36" s="59">
        <v>898</v>
      </c>
      <c r="V36" s="72">
        <f t="shared" si="5"/>
        <v>0.08323281061519903</v>
      </c>
    </row>
    <row r="37" spans="1:22" ht="14.25">
      <c r="A37" s="5" t="s">
        <v>34</v>
      </c>
      <c r="B37" s="7">
        <v>109</v>
      </c>
      <c r="C37" s="53">
        <v>145</v>
      </c>
      <c r="D37" s="72">
        <f t="shared" si="0"/>
        <v>0.3302752293577982</v>
      </c>
      <c r="E37" s="9">
        <v>119</v>
      </c>
      <c r="F37" s="54">
        <v>146</v>
      </c>
      <c r="G37" s="72">
        <f t="shared" si="1"/>
        <v>0.226890756302521</v>
      </c>
      <c r="H37" s="16">
        <v>99</v>
      </c>
      <c r="I37" s="55">
        <v>138</v>
      </c>
      <c r="J37" s="72">
        <f t="shared" si="2"/>
        <v>0.3939393939393939</v>
      </c>
      <c r="K37" s="11">
        <v>165</v>
      </c>
      <c r="L37" s="56">
        <v>159</v>
      </c>
      <c r="M37" s="72">
        <f t="shared" si="3"/>
        <v>-0.03636363636363636</v>
      </c>
      <c r="N37" s="14">
        <v>129</v>
      </c>
      <c r="O37" s="57">
        <v>158</v>
      </c>
      <c r="P37" s="72">
        <f t="shared" si="4"/>
        <v>0.2248062015503876</v>
      </c>
      <c r="Q37" s="10">
        <v>149</v>
      </c>
      <c r="R37" s="58">
        <v>199</v>
      </c>
      <c r="S37" s="72">
        <f t="shared" si="6"/>
        <v>0.33557046979865773</v>
      </c>
      <c r="T37" s="12" t="s">
        <v>2</v>
      </c>
      <c r="U37" s="59">
        <v>129</v>
      </c>
      <c r="V37" s="72"/>
    </row>
    <row r="38" spans="1:22" ht="29.25" thickBot="1">
      <c r="A38" s="30" t="s">
        <v>37</v>
      </c>
      <c r="B38" s="8">
        <v>395</v>
      </c>
      <c r="C38" s="60">
        <v>429</v>
      </c>
      <c r="D38" s="73">
        <f t="shared" si="0"/>
        <v>0.08607594936708861</v>
      </c>
      <c r="E38" s="18">
        <v>396</v>
      </c>
      <c r="F38" s="61">
        <v>430</v>
      </c>
      <c r="G38" s="73">
        <f t="shared" si="1"/>
        <v>0.08585858585858586</v>
      </c>
      <c r="H38" s="17">
        <v>439</v>
      </c>
      <c r="I38" s="62">
        <v>498</v>
      </c>
      <c r="J38" s="73">
        <f t="shared" si="2"/>
        <v>0.13439635535307518</v>
      </c>
      <c r="K38" s="19">
        <v>479</v>
      </c>
      <c r="L38" s="63">
        <v>599</v>
      </c>
      <c r="M38" s="73">
        <f t="shared" si="3"/>
        <v>0.25052192066805845</v>
      </c>
      <c r="N38" s="15">
        <v>545</v>
      </c>
      <c r="O38" s="64">
        <v>545</v>
      </c>
      <c r="P38" s="73">
        <f t="shared" si="4"/>
        <v>0</v>
      </c>
      <c r="Q38" s="20">
        <v>449</v>
      </c>
      <c r="R38" s="65">
        <v>539</v>
      </c>
      <c r="S38" s="73">
        <f t="shared" si="6"/>
        <v>0.20044543429844097</v>
      </c>
      <c r="T38" s="13">
        <v>445</v>
      </c>
      <c r="U38" s="66">
        <v>577</v>
      </c>
      <c r="V38" s="73">
        <f t="shared" si="5"/>
        <v>0.2966292134831461</v>
      </c>
    </row>
    <row r="39" spans="4:22" ht="14.25">
      <c r="D39" s="6"/>
      <c r="G39" s="6"/>
      <c r="J39" s="6"/>
      <c r="M39" s="6"/>
      <c r="P39" s="6"/>
      <c r="S39" s="6"/>
      <c r="V39" s="6"/>
    </row>
    <row r="40" spans="1:22" ht="14.25">
      <c r="A40" s="74" t="s">
        <v>47</v>
      </c>
      <c r="D40" s="6"/>
      <c r="G40" s="6"/>
      <c r="J40" s="6"/>
      <c r="M40" s="6"/>
      <c r="P40" s="6"/>
      <c r="S40" s="6"/>
      <c r="V40" s="6"/>
    </row>
    <row r="41" spans="1:22" ht="14.25">
      <c r="A41" s="75" t="s">
        <v>48</v>
      </c>
      <c r="D41" s="6"/>
      <c r="G41" s="6"/>
      <c r="J41" s="6"/>
      <c r="M41" s="6"/>
      <c r="P41" s="6"/>
      <c r="S41" s="6"/>
      <c r="V41" s="6"/>
    </row>
    <row r="42" spans="4:22" ht="14.25">
      <c r="D42" s="6"/>
      <c r="G42" s="6"/>
      <c r="J42" s="6"/>
      <c r="M42" s="6"/>
      <c r="P42" s="6"/>
      <c r="S42" s="6"/>
      <c r="V42" s="6"/>
    </row>
    <row r="43" spans="4:22" ht="14.25">
      <c r="D43" s="6"/>
      <c r="G43" s="6"/>
      <c r="J43" s="6"/>
      <c r="M43" s="6"/>
      <c r="P43" s="6"/>
      <c r="S43" s="6"/>
      <c r="V43" s="6"/>
    </row>
  </sheetData>
  <sheetProtection/>
  <mergeCells count="7">
    <mergeCell ref="T1:U1"/>
    <mergeCell ref="B1:C1"/>
    <mergeCell ref="E1:F1"/>
    <mergeCell ref="H1:I1"/>
    <mergeCell ref="K1:L1"/>
    <mergeCell ref="N1:O1"/>
    <mergeCell ref="Q1:R1"/>
  </mergeCells>
  <printOptions/>
  <pageMargins left="0.7" right="0.7" top="0.75" bottom="0.75" header="0.3" footer="0.3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kristjana</cp:lastModifiedBy>
  <cp:lastPrinted>2011-12-14T14:09:45Z</cp:lastPrinted>
  <dcterms:created xsi:type="dcterms:W3CDTF">2006-12-21T12:12:18Z</dcterms:created>
  <dcterms:modified xsi:type="dcterms:W3CDTF">2011-12-20T13:12:11Z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