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375" windowWidth="19035" windowHeight="11655" tabRatio="708"/>
  </bookViews>
  <sheets>
    <sheet name="samanb 12-13" sheetId="12" r:id="rId1"/>
  </sheets>
  <definedNames>
    <definedName name="_xlnm.Print_Area" localSheetId="0">'samanb 12-13'!$A$1:$AK$74</definedName>
  </definedNames>
  <calcPr calcId="145621"/>
</workbook>
</file>

<file path=xl/calcChain.xml><?xml version="1.0" encoding="utf-8"?>
<calcChain xmlns="http://schemas.openxmlformats.org/spreadsheetml/2006/main">
  <c r="AK35" i="12" l="1"/>
  <c r="AK28" i="12"/>
  <c r="AB51" i="12"/>
  <c r="V63" i="12"/>
  <c r="J27" i="12"/>
  <c r="G61" i="12"/>
  <c r="D25" i="12"/>
  <c r="G25" i="12"/>
  <c r="M25" i="12"/>
  <c r="P25" i="12"/>
  <c r="S25" i="12"/>
  <c r="Y25" i="12"/>
  <c r="AH25" i="12"/>
  <c r="AK73" i="12"/>
  <c r="AK71" i="12"/>
  <c r="AK70" i="12"/>
  <c r="AK69" i="12"/>
  <c r="AK68" i="12"/>
  <c r="AK67" i="12"/>
  <c r="AK64" i="12"/>
  <c r="AK63" i="12"/>
  <c r="AK61" i="12"/>
  <c r="AK59" i="12"/>
  <c r="AK57" i="12"/>
  <c r="AK55" i="12"/>
  <c r="AK54" i="12"/>
  <c r="AK52" i="12"/>
  <c r="AK51" i="12"/>
  <c r="AK50" i="12"/>
  <c r="AK49" i="12"/>
  <c r="AK48" i="12"/>
  <c r="AK45" i="12"/>
  <c r="AK43" i="12"/>
  <c r="AK42" i="12"/>
  <c r="AK41" i="12"/>
  <c r="AK40" i="12"/>
  <c r="AK38" i="12"/>
  <c r="AK37" i="12"/>
  <c r="AK34" i="12"/>
  <c r="AK32" i="12"/>
  <c r="AK27" i="12"/>
  <c r="AK26" i="12"/>
  <c r="AK18" i="12"/>
  <c r="AK17" i="12"/>
  <c r="AK11" i="12"/>
  <c r="AK10" i="12"/>
  <c r="AK9" i="12"/>
  <c r="AK8" i="12"/>
  <c r="AK6" i="12"/>
  <c r="AK5" i="12"/>
  <c r="AK4" i="12"/>
  <c r="AH71" i="12"/>
  <c r="AH69" i="12"/>
  <c r="AH68" i="12"/>
  <c r="AH67" i="12"/>
  <c r="AH64" i="12"/>
  <c r="AH62" i="12"/>
  <c r="AH61" i="12"/>
  <c r="AH59" i="12"/>
  <c r="AH58" i="12"/>
  <c r="AH57" i="12"/>
  <c r="AH56" i="12"/>
  <c r="AH55" i="12"/>
  <c r="AH54" i="12"/>
  <c r="AH52" i="12"/>
  <c r="AH51" i="12"/>
  <c r="AH50" i="12"/>
  <c r="AH49" i="12"/>
  <c r="AH48" i="12"/>
  <c r="AH42" i="12"/>
  <c r="AH41" i="12"/>
  <c r="AH39" i="12"/>
  <c r="AH38" i="12"/>
  <c r="AH37" i="12"/>
  <c r="AH35" i="12"/>
  <c r="AH32" i="12"/>
  <c r="AH29" i="12"/>
  <c r="AH28" i="12"/>
  <c r="AH27" i="12"/>
  <c r="AH18" i="12"/>
  <c r="AH17" i="12"/>
  <c r="AH16" i="12"/>
  <c r="AH15" i="12"/>
  <c r="AH12" i="12"/>
  <c r="AH11" i="12"/>
  <c r="AH10" i="12"/>
  <c r="AH9" i="12"/>
  <c r="AH6" i="12"/>
  <c r="AH5" i="12"/>
  <c r="AH4" i="12"/>
  <c r="AH3" i="12"/>
  <c r="AE74" i="12"/>
  <c r="AE73" i="12"/>
  <c r="AE71" i="12"/>
  <c r="AE68" i="12"/>
  <c r="AE67" i="12"/>
  <c r="AE64" i="12"/>
  <c r="AE63" i="12"/>
  <c r="AE61" i="12"/>
  <c r="AE60" i="12"/>
  <c r="AE55" i="12"/>
  <c r="AE54" i="12"/>
  <c r="AE52" i="12"/>
  <c r="AE51" i="12"/>
  <c r="AE50" i="12"/>
  <c r="AE49" i="12"/>
  <c r="AE48" i="12"/>
  <c r="AE44" i="12"/>
  <c r="AE42" i="12"/>
  <c r="AE41" i="12"/>
  <c r="AE40" i="12"/>
  <c r="AE38" i="12"/>
  <c r="AE37" i="12"/>
  <c r="AE35" i="12"/>
  <c r="AE31" i="12"/>
  <c r="AE28" i="12"/>
  <c r="AE27" i="12"/>
  <c r="AE26" i="12"/>
  <c r="AE24" i="12"/>
  <c r="AE23" i="12"/>
  <c r="AE18" i="12"/>
  <c r="AE17" i="12"/>
  <c r="AE15" i="12"/>
  <c r="AE14" i="12"/>
  <c r="AE13" i="12"/>
  <c r="AE11" i="12"/>
  <c r="AE10" i="12"/>
  <c r="AE9" i="12"/>
  <c r="AE6" i="12"/>
  <c r="AE5" i="12"/>
  <c r="AE4" i="12"/>
  <c r="AE3" i="12"/>
  <c r="AB70" i="12"/>
  <c r="AB68" i="12"/>
  <c r="AB67" i="12"/>
  <c r="AB64" i="12"/>
  <c r="AB63" i="12"/>
  <c r="AB60" i="12"/>
  <c r="AB58" i="12"/>
  <c r="AB57" i="12"/>
  <c r="AB56" i="12"/>
  <c r="AB55" i="12"/>
  <c r="AB54" i="12"/>
  <c r="AB44" i="12"/>
  <c r="AB41" i="12"/>
  <c r="AB39" i="12"/>
  <c r="AB38" i="12"/>
  <c r="AB37" i="12"/>
  <c r="AB35" i="12"/>
  <c r="AB27" i="12"/>
  <c r="AB26" i="12"/>
  <c r="AB18" i="12"/>
  <c r="AB17" i="12"/>
  <c r="AB6" i="12"/>
  <c r="AB4" i="12"/>
  <c r="AB3" i="12"/>
  <c r="Y74" i="12"/>
  <c r="Y73" i="12"/>
  <c r="Y71" i="12"/>
  <c r="Y70" i="12"/>
  <c r="Y68" i="12"/>
  <c r="Y67" i="12"/>
  <c r="Y65" i="12"/>
  <c r="Y64" i="12"/>
  <c r="Y63" i="12"/>
  <c r="Y62" i="12"/>
  <c r="Y61" i="12"/>
  <c r="Y59" i="12"/>
  <c r="Y58" i="12"/>
  <c r="Y56" i="12"/>
  <c r="Y55" i="12"/>
  <c r="Y54" i="12"/>
  <c r="Y52" i="12"/>
  <c r="Y50" i="12"/>
  <c r="Y49" i="12"/>
  <c r="Y46" i="12"/>
  <c r="Y45" i="12"/>
  <c r="Y44" i="12"/>
  <c r="Y43" i="12"/>
  <c r="Y42" i="12"/>
  <c r="Y41" i="12"/>
  <c r="Y40" i="12"/>
  <c r="Y39" i="12"/>
  <c r="Y38" i="12"/>
  <c r="Y37" i="12"/>
  <c r="Y35" i="12"/>
  <c r="Y31" i="12"/>
  <c r="Y30" i="12"/>
  <c r="Y29" i="12"/>
  <c r="Y28" i="12"/>
  <c r="Y27" i="12"/>
  <c r="Y26" i="12"/>
  <c r="Y23" i="12"/>
  <c r="Y22" i="12"/>
  <c r="Y21" i="12"/>
  <c r="Y18" i="12"/>
  <c r="Y17" i="12"/>
  <c r="Y16" i="12"/>
  <c r="Y15" i="12"/>
  <c r="Y14" i="12"/>
  <c r="Y11" i="12"/>
  <c r="Y10" i="12"/>
  <c r="Y9" i="12"/>
  <c r="Y6" i="12"/>
  <c r="Y5" i="12"/>
  <c r="Y4" i="12"/>
  <c r="Y3" i="12"/>
  <c r="V74" i="12"/>
  <c r="V73" i="12"/>
  <c r="V71" i="12"/>
  <c r="V70" i="12"/>
  <c r="V69" i="12"/>
  <c r="V68" i="12"/>
  <c r="V67" i="12"/>
  <c r="V65" i="12"/>
  <c r="V62" i="12"/>
  <c r="V61" i="12"/>
  <c r="V60" i="12"/>
  <c r="V58" i="12"/>
  <c r="V57" i="12"/>
  <c r="V56" i="12"/>
  <c r="V55" i="12"/>
  <c r="V54" i="12"/>
  <c r="V51" i="12"/>
  <c r="V50" i="12"/>
  <c r="V49" i="12"/>
  <c r="V48" i="12"/>
  <c r="V46" i="12"/>
  <c r="V45" i="12"/>
  <c r="V43" i="12"/>
  <c r="V42" i="12"/>
  <c r="V41" i="12"/>
  <c r="V40" i="12"/>
  <c r="V39" i="12"/>
  <c r="V38" i="12"/>
  <c r="V37" i="12"/>
  <c r="V35" i="12"/>
  <c r="V34" i="12"/>
  <c r="V32" i="12"/>
  <c r="V29" i="12"/>
  <c r="V28" i="12"/>
  <c r="V27" i="12"/>
  <c r="V26" i="12"/>
  <c r="V24" i="12"/>
  <c r="V23" i="12"/>
  <c r="V22" i="12"/>
  <c r="V21" i="12"/>
  <c r="V17" i="12"/>
  <c r="V16" i="12"/>
  <c r="V15" i="12"/>
  <c r="V14" i="12"/>
  <c r="V13" i="12"/>
  <c r="V12" i="12"/>
  <c r="V11" i="12"/>
  <c r="V9" i="12"/>
  <c r="V8" i="12"/>
  <c r="V7" i="12"/>
  <c r="V6" i="12"/>
  <c r="V5" i="12"/>
  <c r="V4" i="12"/>
  <c r="V3" i="12"/>
  <c r="S74" i="12"/>
  <c r="S73" i="12"/>
  <c r="S71" i="12"/>
  <c r="S70" i="12"/>
  <c r="S69" i="12"/>
  <c r="S68" i="12"/>
  <c r="S67" i="12"/>
  <c r="S65" i="12"/>
  <c r="S64" i="12"/>
  <c r="S63" i="12"/>
  <c r="S62" i="12"/>
  <c r="S61" i="12"/>
  <c r="S60" i="12"/>
  <c r="S59" i="12"/>
  <c r="S58" i="12"/>
  <c r="S57" i="12"/>
  <c r="S56" i="12"/>
  <c r="S55" i="12"/>
  <c r="S54" i="12"/>
  <c r="S52" i="12"/>
  <c r="S51" i="12"/>
  <c r="S50" i="12"/>
  <c r="S49" i="12"/>
  <c r="S48" i="12"/>
  <c r="S46" i="12"/>
  <c r="S42" i="12"/>
  <c r="S41" i="12"/>
  <c r="S40" i="12"/>
  <c r="S38" i="12"/>
  <c r="S37" i="12"/>
  <c r="S35" i="12"/>
  <c r="S34" i="12"/>
  <c r="S31" i="12"/>
  <c r="S29" i="12"/>
  <c r="S28" i="12"/>
  <c r="S27" i="12"/>
  <c r="S26" i="12"/>
  <c r="S21" i="12"/>
  <c r="S19" i="12"/>
  <c r="S18" i="12"/>
  <c r="S17" i="12"/>
  <c r="S16" i="12"/>
  <c r="S15" i="12"/>
  <c r="S14" i="12"/>
  <c r="S13" i="12"/>
  <c r="S12" i="12"/>
  <c r="S11" i="12"/>
  <c r="S9" i="12"/>
  <c r="S8" i="12"/>
  <c r="S7" i="12"/>
  <c r="S6" i="12"/>
  <c r="S5" i="12"/>
  <c r="S4" i="12"/>
  <c r="P73" i="12"/>
  <c r="P71" i="12"/>
  <c r="P70" i="12"/>
  <c r="P69" i="12"/>
  <c r="P68" i="12"/>
  <c r="P67" i="12"/>
  <c r="P64" i="12"/>
  <c r="P63" i="12"/>
  <c r="P62" i="12"/>
  <c r="P61" i="12"/>
  <c r="P60" i="12"/>
  <c r="P59" i="12"/>
  <c r="P58" i="12"/>
  <c r="P57" i="12"/>
  <c r="P56" i="12"/>
  <c r="P55" i="12"/>
  <c r="P54" i="12"/>
  <c r="P52" i="12"/>
  <c r="P51" i="12"/>
  <c r="P50" i="12"/>
  <c r="P49" i="12"/>
  <c r="P48" i="12"/>
  <c r="P46" i="12"/>
  <c r="P45" i="12"/>
  <c r="P43" i="12"/>
  <c r="P42" i="12"/>
  <c r="P41" i="12"/>
  <c r="P40" i="12"/>
  <c r="P39" i="12"/>
  <c r="P38" i="12"/>
  <c r="P37" i="12"/>
  <c r="P35" i="12"/>
  <c r="P32" i="12"/>
  <c r="P31" i="12"/>
  <c r="P30" i="12"/>
  <c r="P29" i="12"/>
  <c r="P28" i="12"/>
  <c r="P27" i="12"/>
  <c r="P26" i="12"/>
  <c r="P24" i="12"/>
  <c r="P23" i="12"/>
  <c r="P22" i="12"/>
  <c r="P21" i="12"/>
  <c r="P19" i="12"/>
  <c r="P18" i="12"/>
  <c r="P17" i="12"/>
  <c r="P16" i="12"/>
  <c r="P15" i="12"/>
  <c r="P14" i="12"/>
  <c r="P11" i="12"/>
  <c r="P10" i="12"/>
  <c r="P9" i="12"/>
  <c r="P8" i="12"/>
  <c r="P7" i="12"/>
  <c r="P6" i="12"/>
  <c r="P5" i="12"/>
  <c r="P4" i="12"/>
  <c r="P3" i="12"/>
  <c r="M74" i="12"/>
  <c r="M71" i="12"/>
  <c r="M68" i="12"/>
  <c r="M67" i="12"/>
  <c r="M65" i="12"/>
  <c r="M64" i="12"/>
  <c r="M62" i="12"/>
  <c r="M61" i="12"/>
  <c r="M60" i="12"/>
  <c r="M58" i="12"/>
  <c r="M57" i="12"/>
  <c r="M56" i="12"/>
  <c r="M55" i="12"/>
  <c r="M54" i="12"/>
  <c r="M52" i="12"/>
  <c r="M51" i="12"/>
  <c r="M50" i="12"/>
  <c r="M49" i="12"/>
  <c r="M48" i="12"/>
  <c r="M44" i="12"/>
  <c r="M42" i="12"/>
  <c r="M41" i="12"/>
  <c r="M39" i="12"/>
  <c r="M38" i="12"/>
  <c r="M37" i="12"/>
  <c r="M35" i="12"/>
  <c r="M34" i="12"/>
  <c r="M30" i="12"/>
  <c r="M29" i="12"/>
  <c r="M24" i="12"/>
  <c r="M23" i="12"/>
  <c r="M22" i="12"/>
  <c r="M21" i="12"/>
  <c r="M19" i="12"/>
  <c r="M18" i="12"/>
  <c r="M17" i="12"/>
  <c r="M16" i="12"/>
  <c r="M15" i="12"/>
  <c r="M14" i="12"/>
  <c r="M13" i="12"/>
  <c r="M12" i="12"/>
  <c r="M11" i="12"/>
  <c r="M10" i="12"/>
  <c r="M9" i="12"/>
  <c r="M8" i="12"/>
  <c r="M7" i="12"/>
  <c r="M6" i="12"/>
  <c r="M5" i="12"/>
  <c r="M4" i="12"/>
  <c r="M3" i="12"/>
  <c r="J73" i="12"/>
  <c r="J71" i="12"/>
  <c r="J70" i="12"/>
  <c r="J68" i="12"/>
  <c r="J67" i="12"/>
  <c r="J64" i="12"/>
  <c r="J63" i="12"/>
  <c r="J62" i="12"/>
  <c r="J61" i="12"/>
  <c r="J60" i="12"/>
  <c r="J59" i="12"/>
  <c r="J58" i="12"/>
  <c r="J55" i="12"/>
  <c r="J52" i="12"/>
  <c r="J51" i="12"/>
  <c r="J50" i="12"/>
  <c r="J49" i="12"/>
  <c r="J48" i="12"/>
  <c r="J46" i="12"/>
  <c r="J45" i="12"/>
  <c r="J43" i="12"/>
  <c r="J42" i="12"/>
  <c r="J40" i="12"/>
  <c r="J38" i="12"/>
  <c r="J37" i="12"/>
  <c r="J35" i="12"/>
  <c r="J34" i="12"/>
  <c r="J32" i="12"/>
  <c r="J31" i="12"/>
  <c r="J30" i="12"/>
  <c r="J26" i="12"/>
  <c r="J24" i="12"/>
  <c r="J23" i="12"/>
  <c r="J21" i="12"/>
  <c r="J19" i="12"/>
  <c r="J18" i="12"/>
  <c r="J17" i="12"/>
  <c r="J15" i="12"/>
  <c r="J14" i="12"/>
  <c r="J13" i="12"/>
  <c r="J12" i="12"/>
  <c r="J11" i="12"/>
  <c r="J9" i="12"/>
  <c r="J8" i="12"/>
  <c r="J6" i="12"/>
  <c r="J5" i="12"/>
  <c r="J4" i="12"/>
  <c r="J3" i="12"/>
  <c r="G71" i="12"/>
  <c r="G69" i="12"/>
  <c r="G68" i="12"/>
  <c r="G67" i="12"/>
  <c r="G64" i="12"/>
  <c r="G63" i="12"/>
  <c r="G59" i="12"/>
  <c r="G58" i="12"/>
  <c r="G57" i="12"/>
  <c r="G56" i="12"/>
  <c r="G55" i="12"/>
  <c r="G54" i="12"/>
  <c r="G52" i="12"/>
  <c r="G51" i="12"/>
  <c r="G50" i="12"/>
  <c r="G45" i="12"/>
  <c r="G43" i="12"/>
  <c r="G42" i="12"/>
  <c r="G40" i="12"/>
  <c r="G39" i="12"/>
  <c r="G38" i="12"/>
  <c r="G35" i="12"/>
  <c r="G34" i="12"/>
  <c r="G32" i="12"/>
  <c r="G31" i="12"/>
  <c r="G30" i="12"/>
  <c r="G21" i="12"/>
  <c r="G19" i="12"/>
  <c r="G18" i="12"/>
  <c r="G17" i="12"/>
  <c r="G15" i="12"/>
  <c r="G14" i="12"/>
  <c r="G13" i="12"/>
  <c r="G12" i="12"/>
  <c r="G10" i="12"/>
  <c r="G9" i="12"/>
  <c r="G8" i="12"/>
  <c r="G7" i="12"/>
  <c r="G6" i="12"/>
  <c r="G5" i="12"/>
  <c r="G4" i="12"/>
  <c r="G3" i="12"/>
  <c r="D4" i="12" l="1"/>
  <c r="D6" i="12"/>
  <c r="D7" i="12"/>
  <c r="D8" i="12"/>
  <c r="D9" i="12"/>
  <c r="D10" i="12"/>
  <c r="D11" i="12"/>
  <c r="D12" i="12"/>
  <c r="D13" i="12"/>
  <c r="D14" i="12"/>
  <c r="D16" i="12"/>
  <c r="D17" i="12"/>
  <c r="D18" i="12"/>
  <c r="D23" i="12"/>
  <c r="D24" i="12"/>
  <c r="D26" i="12"/>
  <c r="D27" i="12"/>
  <c r="D28" i="12"/>
  <c r="D29" i="12"/>
  <c r="D31" i="12"/>
  <c r="D32" i="12"/>
  <c r="D34" i="12"/>
  <c r="D38" i="12"/>
  <c r="D39" i="12"/>
  <c r="D41" i="12"/>
  <c r="D44" i="12"/>
  <c r="D48" i="12"/>
  <c r="D49" i="12"/>
  <c r="D50" i="12"/>
  <c r="D51" i="12"/>
  <c r="D52" i="12"/>
  <c r="D55" i="12"/>
  <c r="D57" i="12"/>
  <c r="D58" i="12"/>
  <c r="D60" i="12"/>
  <c r="D61" i="12"/>
  <c r="D62" i="12"/>
  <c r="D63" i="12"/>
  <c r="D64" i="12"/>
  <c r="D65" i="12"/>
  <c r="D67" i="12"/>
  <c r="D68" i="12"/>
  <c r="D69" i="12"/>
  <c r="D70" i="12"/>
  <c r="D71" i="12"/>
  <c r="D73" i="12"/>
  <c r="D74" i="12"/>
  <c r="D3" i="12"/>
</calcChain>
</file>

<file path=xl/sharedStrings.xml><?xml version="1.0" encoding="utf-8"?>
<sst xmlns="http://schemas.openxmlformats.org/spreadsheetml/2006/main" count="567" uniqueCount="90">
  <si>
    <t>Ostur, viðbit og mjólkurvörur</t>
  </si>
  <si>
    <t>Frosnar vörur</t>
  </si>
  <si>
    <t>Dósamatur og þurrvörur</t>
  </si>
  <si>
    <t>Drykkjarvörur, sætindi og snakk</t>
  </si>
  <si>
    <t>Kaffi, te og kakómalt</t>
  </si>
  <si>
    <t>Maxwell House kaffi 500 g</t>
  </si>
  <si>
    <t xml:space="preserve">Hreinlætisvörur </t>
  </si>
  <si>
    <t>Nóa rjómakúlur 150gr</t>
  </si>
  <si>
    <t>Síríus Rjómasúkkulaði með hnetum og rúsínum 150 gr</t>
  </si>
  <si>
    <t>Fanta 0,5l</t>
  </si>
  <si>
    <t>Súrmjólk 1l</t>
  </si>
  <si>
    <t>Smjörvi 300gr</t>
  </si>
  <si>
    <t>Létt og laggott 400g</t>
  </si>
  <si>
    <t>Húsavíkurjógúrt 0,5l, með hnetu og karmellub.</t>
  </si>
  <si>
    <t>LGG 390 gr, jarðaber, 6 í pakka</t>
  </si>
  <si>
    <t>Kjörís, mjúkís vanillu 1l</t>
  </si>
  <si>
    <t>Perur- Ódýrasta kílóverð</t>
  </si>
  <si>
    <t>Lime, ódýrasta kílóverð</t>
  </si>
  <si>
    <t>Sítróna- Ódýrasta kílóverð</t>
  </si>
  <si>
    <t>KEA skyr drykkur, m/jarðab og banabragði, 250ml</t>
  </si>
  <si>
    <t>Pepsí max 2 l</t>
  </si>
  <si>
    <t>Svart te frá Melroses te í rauðum umbúðum - ódýrasta stykkjaverð</t>
  </si>
  <si>
    <t>MS Benecol 6*65 ml - appelsínu</t>
  </si>
  <si>
    <t>KEA skyr 200 gr - karmellu</t>
  </si>
  <si>
    <t>MS íþróttasúrmjólk 500 gr</t>
  </si>
  <si>
    <t>MS óðals ostur Maríbó 330 gr</t>
  </si>
  <si>
    <t>Búrfell taðreykt hangiálegg - ódýrasta kílóverð</t>
  </si>
  <si>
    <t>Alí beikon - ódýrasta kílóverð</t>
  </si>
  <si>
    <t>Búrfell kindabjúgu - ódýrasta kílóverð</t>
  </si>
  <si>
    <t>Grísa/svína gúllas - ódýrasta kílóverð</t>
  </si>
  <si>
    <t>Vilko vöfflumix 500 gr</t>
  </si>
  <si>
    <t>Kíwí - Ódýrasta kílóverð</t>
  </si>
  <si>
    <t xml:space="preserve">The berry company safi 1 l - Blueberry </t>
  </si>
  <si>
    <t>Egils þykkni anansbragð 1 l</t>
  </si>
  <si>
    <t>Flórídana heilsusafi plastflaska - líter</t>
  </si>
  <si>
    <t>Sambó þristur í poka 250 gr</t>
  </si>
  <si>
    <t>Lindu buff 3 eins í pakka</t>
  </si>
  <si>
    <t>Grænt Hreinol 0,5 l</t>
  </si>
  <si>
    <t>Murr lamba kattamatur 100 gr</t>
  </si>
  <si>
    <t>Barnamatur Gerber eplamauk 80 gr</t>
  </si>
  <si>
    <t>Campell´s sveppasúpa 295 gr</t>
  </si>
  <si>
    <t>Royale búðingur jarðaberja</t>
  </si>
  <si>
    <t>Swiss miss m/sykurpúðum 737 gr</t>
  </si>
  <si>
    <t>Rófur - ódýrasta kílóverð</t>
  </si>
  <si>
    <t>e</t>
  </si>
  <si>
    <t>em</t>
  </si>
  <si>
    <t xml:space="preserve">Verð </t>
  </si>
  <si>
    <t>Merrild mellemristet 103 kaffi 500gr</t>
  </si>
  <si>
    <t>St. dalfour sulta með bláberjum 284 gr</t>
  </si>
  <si>
    <t>Red bul 250 ml</t>
  </si>
  <si>
    <t>Kornax Heilhveiti - 2kg</t>
  </si>
  <si>
    <t>Lambahjörtu fersk - ódýrasta kílóverð</t>
  </si>
  <si>
    <t>Lambalifur fersk - ódýrasta kílóverð</t>
  </si>
  <si>
    <t>Hámark próteindrykkur 0,25l jarðab í fernu - 1stk</t>
  </si>
  <si>
    <t>Grod ris, grjónagrautsgrjón 1kg</t>
  </si>
  <si>
    <t>Léttbjór Egils pilsner 1/2l</t>
  </si>
  <si>
    <t>Lays snakk salt 175 gr</t>
  </si>
  <si>
    <t>Gerber eplasafi 175 ml</t>
  </si>
  <si>
    <t>Nescafé gull 200gr</t>
  </si>
  <si>
    <t>Quaker Havrefras koddar 375gr</t>
  </si>
  <si>
    <t>Hleðslu skyr m/bláberjum 200gr</t>
  </si>
  <si>
    <t xml:space="preserve">Rækjusmurostur 18% 250g </t>
  </si>
  <si>
    <t xml:space="preserve">Ávextir og grænmeti </t>
  </si>
  <si>
    <t>MS sýrður rjómi 18% 180 gr</t>
  </si>
  <si>
    <t>Laxaflak/bitar - með roði - ódýrasta kílóverð</t>
  </si>
  <si>
    <t>Búrfell Brauðskinka - ódýrasta kílóverð</t>
  </si>
  <si>
    <t>Beyglur frá Samsölubakarí með kanil og rúsínum - 6 st</t>
  </si>
  <si>
    <t xml:space="preserve">El´Vital balsam Nutri gloss 200ml  </t>
  </si>
  <si>
    <t xml:space="preserve">Bónus </t>
  </si>
  <si>
    <t>Undarenna 1l - ódýrasta l</t>
  </si>
  <si>
    <t>ab ostur  - ód kg</t>
  </si>
  <si>
    <t>Ali peperoni 0,122 gr - skrá kg</t>
  </si>
  <si>
    <t>SS- Eðalbeikon í sneiðum - skrá kg</t>
  </si>
  <si>
    <t>Holta kjúklinga álegg 0,115 gr - skrá kg</t>
  </si>
  <si>
    <t>Goða kindakæfa 150 gr - skrá kg</t>
  </si>
  <si>
    <t>abt mjólk, með jarðaberjum og múslí 163 gr</t>
  </si>
  <si>
    <t xml:space="preserve">Krónan </t>
  </si>
  <si>
    <t xml:space="preserve">Nettó </t>
  </si>
  <si>
    <t xml:space="preserve">Iceland </t>
  </si>
  <si>
    <t xml:space="preserve">Nóatún </t>
  </si>
  <si>
    <t xml:space="preserve">Hagkaup </t>
  </si>
  <si>
    <t xml:space="preserve">Fjarðarkaup </t>
  </si>
  <si>
    <t xml:space="preserve">Samkaup Úrval </t>
  </si>
  <si>
    <t xml:space="preserve">Samkaup Strax </t>
  </si>
  <si>
    <t xml:space="preserve">Kaskó </t>
  </si>
  <si>
    <t xml:space="preserve">Kjarval </t>
  </si>
  <si>
    <t>.10/11</t>
  </si>
  <si>
    <t>Breyting</t>
  </si>
  <si>
    <t>Kjötvörur, álegg og fiskur</t>
  </si>
  <si>
    <t>Verðkönnun ASÍ í matvöruverslunum 30.09.13 og 1.10.12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</si>
</sst>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k_r_._-;\-* #,##0.00\ _k_r_._-;_-* &quot;-&quot;??\ _k_r_._-;_-@_-"/>
    <numFmt numFmtId="164" formatCode="_-* #,##0\ _k_r_._-;\-* #,##0\ _k_r_._-;_-* &quot;-&quot;??\ _k_r_._-;_-@_-"/>
  </numFmts>
  <fonts count="9" x14ac:knownFonts="1">
    <font>
      <sz val="11"/>
      <color theme="1"/>
      <name val="Calibri"/>
      <family val="2"/>
      <scheme val="minor"/>
    </font>
    <font>
      <b/>
      <sz val="11"/>
      <color theme="1"/>
      <name val="Arial"/>
      <family val="2"/>
    </font>
    <font>
      <sz val="11"/>
      <color theme="1"/>
      <name val="Arial"/>
      <family val="2"/>
    </font>
    <font>
      <sz val="11"/>
      <color theme="1"/>
      <name val="Calibri"/>
      <family val="2"/>
      <scheme val="minor"/>
    </font>
    <font>
      <b/>
      <sz val="10"/>
      <color theme="1"/>
      <name val="Arial"/>
      <family val="2"/>
    </font>
    <font>
      <b/>
      <sz val="11"/>
      <color theme="1"/>
      <name val="Calibri"/>
      <family val="2"/>
      <scheme val="minor"/>
    </font>
    <font>
      <b/>
      <sz val="11"/>
      <name val="Arial"/>
      <family val="2"/>
    </font>
    <font>
      <sz val="11"/>
      <name val="Arial"/>
      <family val="2"/>
    </font>
    <font>
      <b/>
      <sz val="14"/>
      <color theme="1"/>
      <name val="Arial"/>
      <family val="2"/>
    </font>
  </fonts>
  <fills count="18">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0"/>
        <bgColor indexed="64"/>
      </patternFill>
    </fill>
    <fill>
      <patternFill patternType="solid">
        <fgColor theme="0" tint="-0.24997711111789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43" fontId="3" fillId="0" borderId="0" applyFont="0" applyFill="0" applyBorder="0" applyAlignment="0" applyProtection="0"/>
    <xf numFmtId="9" fontId="3" fillId="0" borderId="0" applyFont="0" applyFill="0" applyBorder="0" applyAlignment="0" applyProtection="0"/>
  </cellStyleXfs>
  <cellXfs count="59">
    <xf numFmtId="0" fontId="0" fillId="0" borderId="0" xfId="0"/>
    <xf numFmtId="0" fontId="4" fillId="3" borderId="12" xfId="0" applyFont="1" applyFill="1" applyBorder="1" applyAlignment="1">
      <alignment horizontal="center"/>
    </xf>
    <xf numFmtId="0" fontId="4" fillId="3" borderId="11" xfId="0" applyFont="1" applyFill="1" applyBorder="1" applyAlignment="1">
      <alignment horizontal="center"/>
    </xf>
    <xf numFmtId="0" fontId="6" fillId="0" borderId="2" xfId="0" applyFont="1" applyBorder="1" applyAlignment="1">
      <alignment horizontal="center" wrapText="1"/>
    </xf>
    <xf numFmtId="0" fontId="6" fillId="2" borderId="8" xfId="0" applyFont="1" applyFill="1" applyBorder="1" applyAlignment="1">
      <alignment horizontal="left" vertical="center" wrapText="1"/>
    </xf>
    <xf numFmtId="0" fontId="6" fillId="2" borderId="2" xfId="0" applyFont="1" applyFill="1" applyBorder="1" applyAlignment="1">
      <alignment horizontal="left" vertical="center" wrapText="1"/>
    </xf>
    <xf numFmtId="164" fontId="1" fillId="3" borderId="12" xfId="1" applyNumberFormat="1" applyFont="1" applyFill="1" applyBorder="1" applyAlignment="1">
      <alignment horizontal="center" vertical="center"/>
    </xf>
    <xf numFmtId="164" fontId="1" fillId="3" borderId="10" xfId="1" applyNumberFormat="1" applyFont="1" applyFill="1" applyBorder="1" applyAlignment="1">
      <alignment horizontal="center" vertical="center"/>
    </xf>
    <xf numFmtId="164" fontId="1" fillId="3" borderId="19" xfId="1" applyNumberFormat="1" applyFont="1" applyFill="1" applyBorder="1" applyAlignment="1">
      <alignment horizontal="center" vertical="center"/>
    </xf>
    <xf numFmtId="164" fontId="1" fillId="3" borderId="18" xfId="1" applyNumberFormat="1" applyFont="1" applyFill="1" applyBorder="1" applyAlignment="1">
      <alignment horizontal="center" vertical="center"/>
    </xf>
    <xf numFmtId="164" fontId="1" fillId="3" borderId="13" xfId="1" applyNumberFormat="1" applyFont="1" applyFill="1" applyBorder="1" applyAlignment="1">
      <alignment horizontal="center" vertical="center"/>
    </xf>
    <xf numFmtId="164" fontId="1" fillId="3" borderId="17" xfId="1" applyNumberFormat="1" applyFont="1" applyFill="1" applyBorder="1" applyAlignment="1">
      <alignment horizontal="center" vertical="center"/>
    </xf>
    <xf numFmtId="14" fontId="1" fillId="3" borderId="8" xfId="0" applyNumberFormat="1" applyFont="1" applyFill="1" applyBorder="1" applyAlignment="1">
      <alignment horizontal="center"/>
    </xf>
    <xf numFmtId="0" fontId="7" fillId="16" borderId="7" xfId="0" applyFont="1" applyFill="1" applyBorder="1" applyAlignment="1">
      <alignment horizontal="left" vertical="center" wrapText="1"/>
    </xf>
    <xf numFmtId="0" fontId="0" fillId="16" borderId="0" xfId="0" applyFill="1"/>
    <xf numFmtId="164" fontId="2" fillId="16" borderId="1" xfId="1" applyNumberFormat="1" applyFont="1" applyFill="1" applyBorder="1" applyAlignment="1">
      <alignment horizontal="center" vertical="center"/>
    </xf>
    <xf numFmtId="164" fontId="2" fillId="16" borderId="16" xfId="1" applyNumberFormat="1" applyFont="1" applyFill="1" applyBorder="1" applyAlignment="1">
      <alignment horizontal="center" vertical="center"/>
    </xf>
    <xf numFmtId="164" fontId="2" fillId="16" borderId="15" xfId="1" applyNumberFormat="1" applyFont="1" applyFill="1" applyBorder="1" applyAlignment="1">
      <alignment horizontal="center" vertical="center"/>
    </xf>
    <xf numFmtId="164" fontId="2" fillId="16" borderId="4" xfId="1" applyNumberFormat="1" applyFont="1" applyFill="1" applyBorder="1" applyAlignment="1">
      <alignment horizontal="center" vertical="center"/>
    </xf>
    <xf numFmtId="0" fontId="7" fillId="16" borderId="6" xfId="0" applyFont="1" applyFill="1" applyBorder="1" applyAlignment="1">
      <alignment horizontal="left" vertical="center" wrapText="1"/>
    </xf>
    <xf numFmtId="164" fontId="2" fillId="16" borderId="3" xfId="1" applyNumberFormat="1" applyFont="1" applyFill="1" applyBorder="1" applyAlignment="1">
      <alignment horizontal="center" vertical="center"/>
    </xf>
    <xf numFmtId="164" fontId="2" fillId="16" borderId="20" xfId="1" applyNumberFormat="1" applyFont="1" applyFill="1" applyBorder="1" applyAlignment="1">
      <alignment horizontal="center" vertical="center"/>
    </xf>
    <xf numFmtId="0" fontId="7" fillId="16" borderId="14" xfId="0" applyFont="1" applyFill="1" applyBorder="1" applyAlignment="1">
      <alignment horizontal="left" vertical="center" wrapText="1"/>
    </xf>
    <xf numFmtId="0" fontId="7" fillId="16" borderId="5" xfId="0" applyFont="1" applyFill="1" applyBorder="1" applyAlignment="1">
      <alignment horizontal="left" vertical="center" wrapText="1"/>
    </xf>
    <xf numFmtId="14" fontId="1" fillId="3" borderId="19" xfId="0" applyNumberFormat="1" applyFont="1" applyFill="1" applyBorder="1" applyAlignment="1">
      <alignment horizontal="center"/>
    </xf>
    <xf numFmtId="164" fontId="2" fillId="16" borderId="24" xfId="1" applyNumberFormat="1" applyFont="1" applyFill="1" applyBorder="1" applyAlignment="1">
      <alignment horizontal="center" vertical="center"/>
    </xf>
    <xf numFmtId="0" fontId="4" fillId="3" borderId="9" xfId="0" applyFont="1" applyFill="1" applyBorder="1" applyAlignment="1">
      <alignment horizontal="center"/>
    </xf>
    <xf numFmtId="0" fontId="4" fillId="3" borderId="19" xfId="0" applyFont="1" applyFill="1" applyBorder="1" applyAlignment="1">
      <alignment horizontal="center"/>
    </xf>
    <xf numFmtId="0" fontId="1" fillId="17" borderId="25" xfId="0" applyFont="1" applyFill="1" applyBorder="1" applyAlignment="1">
      <alignment horizontal="center" textRotation="90"/>
    </xf>
    <xf numFmtId="9" fontId="5" fillId="17" borderId="21" xfId="2" applyFont="1" applyFill="1" applyBorder="1" applyAlignment="1">
      <alignment horizontal="center" vertical="center"/>
    </xf>
    <xf numFmtId="0" fontId="5" fillId="3" borderId="21" xfId="0" applyFont="1" applyFill="1" applyBorder="1" applyAlignment="1">
      <alignment horizontal="center" vertical="center"/>
    </xf>
    <xf numFmtId="9" fontId="5" fillId="17" borderId="26" xfId="2" applyFont="1" applyFill="1" applyBorder="1" applyAlignment="1">
      <alignment horizontal="center" vertical="center"/>
    </xf>
    <xf numFmtId="14" fontId="1" fillId="3" borderId="9" xfId="0" applyNumberFormat="1" applyFont="1" applyFill="1" applyBorder="1" applyAlignment="1">
      <alignment horizontal="center"/>
    </xf>
    <xf numFmtId="0" fontId="0" fillId="3" borderId="21" xfId="0" applyFont="1" applyFill="1" applyBorder="1"/>
    <xf numFmtId="0" fontId="0" fillId="0" borderId="0" xfId="0" applyFont="1"/>
    <xf numFmtId="0" fontId="8" fillId="14" borderId="12" xfId="0" applyFont="1" applyFill="1" applyBorder="1" applyAlignment="1">
      <alignment horizontal="center" vertical="center"/>
    </xf>
    <xf numFmtId="0" fontId="8" fillId="14" borderId="19" xfId="0" applyFont="1" applyFill="1" applyBorder="1" applyAlignment="1">
      <alignment horizontal="center" vertical="center"/>
    </xf>
    <xf numFmtId="0" fontId="8" fillId="9" borderId="8" xfId="0" applyFont="1" applyFill="1" applyBorder="1" applyAlignment="1">
      <alignment horizontal="center" vertical="center"/>
    </xf>
    <xf numFmtId="0" fontId="8" fillId="9" borderId="19" xfId="0" applyFont="1" applyFill="1" applyBorder="1" applyAlignment="1">
      <alignment horizontal="center" vertical="center"/>
    </xf>
    <xf numFmtId="0" fontId="8" fillId="10" borderId="19" xfId="0" applyFont="1" applyFill="1" applyBorder="1" applyAlignment="1">
      <alignment horizontal="center" vertical="center"/>
    </xf>
    <xf numFmtId="0" fontId="8" fillId="10" borderId="22" xfId="0" applyFont="1" applyFill="1" applyBorder="1" applyAlignment="1">
      <alignment horizontal="center" vertical="center"/>
    </xf>
    <xf numFmtId="0" fontId="8" fillId="5" borderId="12" xfId="0" applyFont="1" applyFill="1" applyBorder="1" applyAlignment="1">
      <alignment horizontal="center" vertical="center"/>
    </xf>
    <xf numFmtId="0" fontId="8" fillId="5" borderId="22" xfId="0" applyFont="1" applyFill="1" applyBorder="1" applyAlignment="1">
      <alignment horizontal="center" vertical="center"/>
    </xf>
    <xf numFmtId="0" fontId="8" fillId="15" borderId="12" xfId="0" applyFont="1" applyFill="1" applyBorder="1" applyAlignment="1">
      <alignment horizontal="center" vertical="center"/>
    </xf>
    <xf numFmtId="0" fontId="8" fillId="15" borderId="22"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22" xfId="0" applyFont="1" applyFill="1" applyBorder="1" applyAlignment="1">
      <alignment horizontal="center" vertical="center"/>
    </xf>
    <xf numFmtId="0" fontId="8" fillId="11" borderId="12" xfId="0" applyFont="1" applyFill="1" applyBorder="1" applyAlignment="1">
      <alignment horizontal="center" vertical="center"/>
    </xf>
    <xf numFmtId="0" fontId="8" fillId="11" borderId="22" xfId="0" applyFont="1" applyFill="1" applyBorder="1" applyAlignment="1">
      <alignment horizontal="center" vertical="center"/>
    </xf>
    <xf numFmtId="0" fontId="8" fillId="7" borderId="12" xfId="0" applyFont="1" applyFill="1" applyBorder="1" applyAlignment="1">
      <alignment horizontal="center" vertical="center"/>
    </xf>
    <xf numFmtId="0" fontId="8" fillId="7" borderId="22" xfId="0" applyFont="1" applyFill="1" applyBorder="1" applyAlignment="1">
      <alignment horizontal="center" vertical="center"/>
    </xf>
    <xf numFmtId="0" fontId="8" fillId="8" borderId="12" xfId="0" applyFont="1" applyFill="1" applyBorder="1" applyAlignment="1">
      <alignment horizontal="center" vertical="center"/>
    </xf>
    <xf numFmtId="0" fontId="8" fillId="8" borderId="22" xfId="0" applyFont="1" applyFill="1" applyBorder="1" applyAlignment="1">
      <alignment horizontal="center" vertical="center"/>
    </xf>
    <xf numFmtId="0" fontId="8" fillId="13" borderId="12" xfId="0" applyFont="1" applyFill="1" applyBorder="1" applyAlignment="1">
      <alignment horizontal="center" vertical="center"/>
    </xf>
    <xf numFmtId="0" fontId="8" fillId="13" borderId="22" xfId="0" applyFont="1" applyFill="1" applyBorder="1" applyAlignment="1">
      <alignment horizontal="center" vertical="center"/>
    </xf>
    <xf numFmtId="0" fontId="8" fillId="12" borderId="12" xfId="0" applyFont="1" applyFill="1" applyBorder="1" applyAlignment="1">
      <alignment horizontal="center" vertical="center"/>
    </xf>
    <xf numFmtId="0" fontId="8" fillId="12" borderId="22" xfId="0" applyFont="1" applyFill="1" applyBorder="1" applyAlignment="1">
      <alignment horizontal="center" vertical="center"/>
    </xf>
    <xf numFmtId="16" fontId="8" fillId="6" borderId="12" xfId="0" applyNumberFormat="1" applyFont="1" applyFill="1" applyBorder="1" applyAlignment="1">
      <alignment horizontal="center" vertical="center"/>
    </xf>
    <xf numFmtId="0" fontId="8" fillId="6" borderId="23" xfId="0" applyNumberFormat="1" applyFont="1" applyFill="1" applyBorder="1" applyAlignment="1">
      <alignment horizontal="center" vertical="center"/>
    </xf>
  </cellXfs>
  <cellStyles count="3">
    <cellStyle name="Comma" xfId="1" builtinId="3"/>
    <cellStyle name="Normal" xfId="0" builtinId="0"/>
    <cellStyle name="Percent" xfId="2" builtinId="5"/>
  </cellStyles>
  <dxfs count="26">
    <dxf>
      <fill>
        <patternFill>
          <bgColor rgb="FFFFC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images.google.is/imgres?imgurl=http://barnaland.is/babybox/img/gerber_logo.jpg&amp;imgrefurl=http://barnaland.is/babybox/defaultis.aspx&amp;usg=__zPyKjkGiJw_4d6MTfk06wsCxbFQ=&amp;h=28&amp;w=150&amp;sz=3&amp;hl=is&amp;start=14&amp;um=1&amp;tbnid=xiBN25UyuPunMM:&amp;tbnh=18&amp;tbnw=96&amp;prev=/images?q=Gerber+barnamatur&amp;ndsp=20&amp;um=1&amp;hl=is&amp;lr=&amp;rlz=1T4GGLR_enIS250IS273&amp;sa=N" TargetMode="External"/><Relationship Id="rId2" Type="http://schemas.openxmlformats.org/officeDocument/2006/relationships/image" Target="../media/image1.jpeg"/><Relationship Id="rId1" Type="http://schemas.openxmlformats.org/officeDocument/2006/relationships/hyperlink" Target="http://www.asi.is/default.asp" TargetMode="External"/><Relationship Id="rId4"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972349</xdr:colOff>
      <xdr:row>0</xdr:row>
      <xdr:rowOff>58271</xdr:rowOff>
    </xdr:from>
    <xdr:to>
      <xdr:col>0</xdr:col>
      <xdr:colOff>1915324</xdr:colOff>
      <xdr:row>0</xdr:row>
      <xdr:rowOff>820271</xdr:rowOff>
    </xdr:to>
    <xdr:pic>
      <xdr:nvPicPr>
        <xdr:cNvPr id="2" name="Picture 1" descr="asi_r1_c1">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72349" y="58271"/>
          <a:ext cx="942975" cy="762000"/>
        </a:xfrm>
        <a:prstGeom prst="rect">
          <a:avLst/>
        </a:prstGeom>
        <a:noFill/>
        <a:ln w="9525">
          <a:noFill/>
          <a:miter lim="800000"/>
          <a:headEnd/>
          <a:tailEnd/>
        </a:ln>
      </xdr:spPr>
    </xdr:pic>
    <xdr:clientData/>
  </xdr:twoCellAnchor>
  <xdr:twoCellAnchor editAs="oneCell">
    <xdr:from>
      <xdr:col>0</xdr:col>
      <xdr:colOff>1866900</xdr:colOff>
      <xdr:row>72</xdr:row>
      <xdr:rowOff>0</xdr:rowOff>
    </xdr:from>
    <xdr:to>
      <xdr:col>1</xdr:col>
      <xdr:colOff>374196</xdr:colOff>
      <xdr:row>72</xdr:row>
      <xdr:rowOff>0</xdr:rowOff>
    </xdr:to>
    <xdr:pic>
      <xdr:nvPicPr>
        <xdr:cNvPr id="5" name="Picture 116" descr="http://tbn1.google.com/images?q=tbn:xiBN25UyuPunMM:http://barnaland.is/babybox/img/gerber_logo.jpg">
          <a:hlinkClick xmlns:r="http://schemas.openxmlformats.org/officeDocument/2006/relationships" r:id="rId3"/>
        </xdr:cNvPr>
        <xdr:cNvPicPr>
          <a:picLocks noChangeAspect="1" noChangeArrowheads="1"/>
        </xdr:cNvPicPr>
      </xdr:nvPicPr>
      <xdr:blipFill>
        <a:blip xmlns:r="http://schemas.openxmlformats.org/officeDocument/2006/relationships" r:embed="rId4"/>
        <a:srcRect/>
        <a:stretch>
          <a:fillRect/>
        </a:stretch>
      </xdr:blipFill>
      <xdr:spPr bwMode="auto">
        <a:xfrm>
          <a:off x="1866900" y="17068800"/>
          <a:ext cx="0" cy="0"/>
        </a:xfrm>
        <a:prstGeom prst="rect">
          <a:avLst/>
        </a:prstGeom>
        <a:noFill/>
        <a:ln w="9525">
          <a:noFill/>
          <a:miter lim="800000"/>
          <a:headEnd/>
          <a:tailEnd/>
        </a:ln>
      </xdr:spPr>
    </xdr:pic>
    <xdr:clientData/>
  </xdr:twoCellAnchor>
  <xdr:twoCellAnchor editAs="oneCell">
    <xdr:from>
      <xdr:col>0</xdr:col>
      <xdr:colOff>1866900</xdr:colOff>
      <xdr:row>72</xdr:row>
      <xdr:rowOff>0</xdr:rowOff>
    </xdr:from>
    <xdr:to>
      <xdr:col>1</xdr:col>
      <xdr:colOff>374196</xdr:colOff>
      <xdr:row>72</xdr:row>
      <xdr:rowOff>0</xdr:rowOff>
    </xdr:to>
    <xdr:pic>
      <xdr:nvPicPr>
        <xdr:cNvPr id="6" name="Picture 116" descr="http://tbn1.google.com/images?q=tbn:xiBN25UyuPunMM:http://barnaland.is/babybox/img/gerber_logo.jpg">
          <a:hlinkClick xmlns:r="http://schemas.openxmlformats.org/officeDocument/2006/relationships" r:id="rId3"/>
        </xdr:cNvPr>
        <xdr:cNvPicPr>
          <a:picLocks noChangeAspect="1" noChangeArrowheads="1"/>
        </xdr:cNvPicPr>
      </xdr:nvPicPr>
      <xdr:blipFill>
        <a:blip xmlns:r="http://schemas.openxmlformats.org/officeDocument/2006/relationships" r:embed="rId4"/>
        <a:srcRect/>
        <a:stretch>
          <a:fillRect/>
        </a:stretch>
      </xdr:blipFill>
      <xdr:spPr bwMode="auto">
        <a:xfrm>
          <a:off x="1866900" y="17068800"/>
          <a:ext cx="0" cy="0"/>
        </a:xfrm>
        <a:prstGeom prst="rect">
          <a:avLst/>
        </a:prstGeom>
        <a:noFill/>
        <a:ln w="9525">
          <a:noFill/>
          <a:miter lim="800000"/>
          <a:headEnd/>
          <a:tailEnd/>
        </a:ln>
      </xdr:spPr>
    </xdr:pic>
    <xdr:clientData/>
  </xdr:twoCellAnchor>
  <xdr:twoCellAnchor editAs="oneCell">
    <xdr:from>
      <xdr:col>0</xdr:col>
      <xdr:colOff>1866900</xdr:colOff>
      <xdr:row>73</xdr:row>
      <xdr:rowOff>0</xdr:rowOff>
    </xdr:from>
    <xdr:to>
      <xdr:col>1</xdr:col>
      <xdr:colOff>374196</xdr:colOff>
      <xdr:row>73</xdr:row>
      <xdr:rowOff>0</xdr:rowOff>
    </xdr:to>
    <xdr:pic>
      <xdr:nvPicPr>
        <xdr:cNvPr id="33" name="Picture 116" descr="http://tbn1.google.com/images?q=tbn:xiBN25UyuPunMM:http://barnaland.is/babybox/img/gerber_logo.jpg">
          <a:hlinkClick xmlns:r="http://schemas.openxmlformats.org/officeDocument/2006/relationships" r:id="rId3"/>
        </xdr:cNvPr>
        <xdr:cNvPicPr>
          <a:picLocks noChangeAspect="1" noChangeArrowheads="1"/>
        </xdr:cNvPicPr>
      </xdr:nvPicPr>
      <xdr:blipFill>
        <a:blip xmlns:r="http://schemas.openxmlformats.org/officeDocument/2006/relationships" r:embed="rId4"/>
        <a:srcRect/>
        <a:stretch>
          <a:fillRect/>
        </a:stretch>
      </xdr:blipFill>
      <xdr:spPr bwMode="auto">
        <a:xfrm>
          <a:off x="1866900" y="17259300"/>
          <a:ext cx="0" cy="0"/>
        </a:xfrm>
        <a:prstGeom prst="rect">
          <a:avLst/>
        </a:prstGeom>
        <a:noFill/>
        <a:ln w="9525">
          <a:noFill/>
          <a:miter lim="800000"/>
          <a:headEnd/>
          <a:tailEnd/>
        </a:ln>
      </xdr:spPr>
    </xdr:pic>
    <xdr:clientData/>
  </xdr:twoCellAnchor>
  <xdr:twoCellAnchor editAs="oneCell">
    <xdr:from>
      <xdr:col>0</xdr:col>
      <xdr:colOff>1866900</xdr:colOff>
      <xdr:row>73</xdr:row>
      <xdr:rowOff>0</xdr:rowOff>
    </xdr:from>
    <xdr:to>
      <xdr:col>1</xdr:col>
      <xdr:colOff>374196</xdr:colOff>
      <xdr:row>73</xdr:row>
      <xdr:rowOff>0</xdr:rowOff>
    </xdr:to>
    <xdr:pic>
      <xdr:nvPicPr>
        <xdr:cNvPr id="34" name="Picture 116" descr="http://tbn1.google.com/images?q=tbn:xiBN25UyuPunMM:http://barnaland.is/babybox/img/gerber_logo.jpg">
          <a:hlinkClick xmlns:r="http://schemas.openxmlformats.org/officeDocument/2006/relationships" r:id="rId3"/>
        </xdr:cNvPr>
        <xdr:cNvPicPr>
          <a:picLocks noChangeAspect="1" noChangeArrowheads="1"/>
        </xdr:cNvPicPr>
      </xdr:nvPicPr>
      <xdr:blipFill>
        <a:blip xmlns:r="http://schemas.openxmlformats.org/officeDocument/2006/relationships" r:embed="rId4"/>
        <a:srcRect/>
        <a:stretch>
          <a:fillRect/>
        </a:stretch>
      </xdr:blipFill>
      <xdr:spPr bwMode="auto">
        <a:xfrm>
          <a:off x="1866900" y="17259300"/>
          <a:ext cx="0" cy="0"/>
        </a:xfrm>
        <a:prstGeom prst="rect">
          <a:avLst/>
        </a:prstGeom>
        <a:noFill/>
        <a:ln w="9525">
          <a:noFill/>
          <a:miter lim="800000"/>
          <a:headEnd/>
          <a:tailEnd/>
        </a:ln>
      </xdr:spPr>
    </xdr:pic>
    <xdr:clientData/>
  </xdr:twoCellAnchor>
  <xdr:twoCellAnchor editAs="oneCell">
    <xdr:from>
      <xdr:col>0</xdr:col>
      <xdr:colOff>1866900</xdr:colOff>
      <xdr:row>73</xdr:row>
      <xdr:rowOff>0</xdr:rowOff>
    </xdr:from>
    <xdr:to>
      <xdr:col>1</xdr:col>
      <xdr:colOff>374196</xdr:colOff>
      <xdr:row>73</xdr:row>
      <xdr:rowOff>0</xdr:rowOff>
    </xdr:to>
    <xdr:pic>
      <xdr:nvPicPr>
        <xdr:cNvPr id="35" name="Picture 116" descr="http://tbn1.google.com/images?q=tbn:xiBN25UyuPunMM:http://barnaland.is/babybox/img/gerber_logo.jpg">
          <a:hlinkClick xmlns:r="http://schemas.openxmlformats.org/officeDocument/2006/relationships" r:id="rId3"/>
        </xdr:cNvPr>
        <xdr:cNvPicPr>
          <a:picLocks noChangeAspect="1" noChangeArrowheads="1"/>
        </xdr:cNvPicPr>
      </xdr:nvPicPr>
      <xdr:blipFill>
        <a:blip xmlns:r="http://schemas.openxmlformats.org/officeDocument/2006/relationships" r:embed="rId4"/>
        <a:srcRect/>
        <a:stretch>
          <a:fillRect/>
        </a:stretch>
      </xdr:blipFill>
      <xdr:spPr bwMode="auto">
        <a:xfrm>
          <a:off x="1866900" y="17259300"/>
          <a:ext cx="0" cy="0"/>
        </a:xfrm>
        <a:prstGeom prst="rect">
          <a:avLst/>
        </a:prstGeom>
        <a:noFill/>
        <a:ln w="9525">
          <a:noFill/>
          <a:miter lim="800000"/>
          <a:headEnd/>
          <a:tailEnd/>
        </a:ln>
      </xdr:spPr>
    </xdr:pic>
    <xdr:clientData/>
  </xdr:twoCellAnchor>
  <xdr:twoCellAnchor editAs="oneCell">
    <xdr:from>
      <xdr:col>0</xdr:col>
      <xdr:colOff>1866900</xdr:colOff>
      <xdr:row>73</xdr:row>
      <xdr:rowOff>0</xdr:rowOff>
    </xdr:from>
    <xdr:to>
      <xdr:col>1</xdr:col>
      <xdr:colOff>374196</xdr:colOff>
      <xdr:row>73</xdr:row>
      <xdr:rowOff>0</xdr:rowOff>
    </xdr:to>
    <xdr:pic>
      <xdr:nvPicPr>
        <xdr:cNvPr id="36" name="Picture 116" descr="http://tbn1.google.com/images?q=tbn:xiBN25UyuPunMM:http://barnaland.is/babybox/img/gerber_logo.jpg">
          <a:hlinkClick xmlns:r="http://schemas.openxmlformats.org/officeDocument/2006/relationships" r:id="rId3"/>
        </xdr:cNvPr>
        <xdr:cNvPicPr>
          <a:picLocks noChangeAspect="1" noChangeArrowheads="1"/>
        </xdr:cNvPicPr>
      </xdr:nvPicPr>
      <xdr:blipFill>
        <a:blip xmlns:r="http://schemas.openxmlformats.org/officeDocument/2006/relationships" r:embed="rId4"/>
        <a:srcRect/>
        <a:stretch>
          <a:fillRect/>
        </a:stretch>
      </xdr:blipFill>
      <xdr:spPr bwMode="auto">
        <a:xfrm>
          <a:off x="1866900" y="17259300"/>
          <a:ext cx="0" cy="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K74"/>
  <sheetViews>
    <sheetView tabSelected="1" zoomScale="60" zoomScaleNormal="60" workbookViewId="0">
      <selection activeCell="A21" sqref="A21"/>
    </sheetView>
  </sheetViews>
  <sheetFormatPr defaultRowHeight="15" x14ac:dyDescent="0.25"/>
  <cols>
    <col min="1" max="1" width="39.28515625" customWidth="1"/>
    <col min="2" max="2" width="12.140625" bestFit="1" customWidth="1"/>
    <col min="3" max="3" width="13" bestFit="1" customWidth="1"/>
    <col min="4" max="4" width="6.7109375" bestFit="1" customWidth="1"/>
    <col min="5" max="5" width="12.140625" bestFit="1" customWidth="1"/>
    <col min="6" max="6" width="13" bestFit="1" customWidth="1"/>
    <col min="7" max="7" width="7.85546875" bestFit="1" customWidth="1"/>
    <col min="8" max="8" width="12.140625" bestFit="1" customWidth="1"/>
    <col min="9" max="9" width="13" bestFit="1" customWidth="1"/>
    <col min="10" max="10" width="7.85546875" bestFit="1" customWidth="1"/>
    <col min="11" max="11" width="12.140625" bestFit="1" customWidth="1"/>
    <col min="12" max="12" width="13" bestFit="1" customWidth="1"/>
    <col min="13" max="13" width="7.85546875" bestFit="1" customWidth="1"/>
    <col min="14" max="14" width="12.140625" bestFit="1" customWidth="1"/>
    <col min="15" max="15" width="13" bestFit="1" customWidth="1"/>
    <col min="16" max="16" width="7.85546875" bestFit="1" customWidth="1"/>
    <col min="17" max="17" width="12.140625" bestFit="1" customWidth="1"/>
    <col min="18" max="18" width="13" bestFit="1" customWidth="1"/>
    <col min="19" max="19" width="7.42578125" bestFit="1" customWidth="1"/>
    <col min="20" max="20" width="12.140625" bestFit="1" customWidth="1"/>
    <col min="21" max="21" width="13" bestFit="1" customWidth="1"/>
    <col min="22" max="22" width="7.85546875" bestFit="1" customWidth="1"/>
    <col min="23" max="23" width="12.140625" bestFit="1" customWidth="1"/>
    <col min="24" max="24" width="13" bestFit="1" customWidth="1"/>
    <col min="25" max="25" width="7.42578125" bestFit="1" customWidth="1"/>
    <col min="26" max="26" width="12.140625" bestFit="1" customWidth="1"/>
    <col min="27" max="27" width="13" bestFit="1" customWidth="1"/>
    <col min="28" max="28" width="7.42578125" bestFit="1" customWidth="1"/>
    <col min="29" max="29" width="12.140625" bestFit="1" customWidth="1"/>
    <col min="30" max="30" width="13" bestFit="1" customWidth="1"/>
    <col min="31" max="31" width="7.42578125" bestFit="1" customWidth="1"/>
    <col min="32" max="32" width="12.140625" bestFit="1" customWidth="1"/>
    <col min="33" max="33" width="13" bestFit="1" customWidth="1"/>
    <col min="34" max="34" width="7.42578125" bestFit="1" customWidth="1"/>
    <col min="35" max="35" width="12.140625" bestFit="1" customWidth="1"/>
    <col min="36" max="36" width="13" bestFit="1" customWidth="1"/>
    <col min="37" max="37" width="7.42578125" bestFit="1" customWidth="1"/>
  </cols>
  <sheetData>
    <row r="1" spans="1:37" ht="111" customHeight="1" thickBot="1" x14ac:dyDescent="0.3">
      <c r="A1" s="3" t="s">
        <v>89</v>
      </c>
      <c r="B1" s="37" t="s">
        <v>68</v>
      </c>
      <c r="C1" s="38"/>
      <c r="D1" s="28" t="s">
        <v>87</v>
      </c>
      <c r="E1" s="39" t="s">
        <v>76</v>
      </c>
      <c r="F1" s="40"/>
      <c r="G1" s="28" t="s">
        <v>87</v>
      </c>
      <c r="H1" s="41" t="s">
        <v>77</v>
      </c>
      <c r="I1" s="42"/>
      <c r="J1" s="28" t="s">
        <v>87</v>
      </c>
      <c r="K1" s="43" t="s">
        <v>78</v>
      </c>
      <c r="L1" s="44"/>
      <c r="M1" s="28" t="s">
        <v>87</v>
      </c>
      <c r="N1" s="45" t="s">
        <v>79</v>
      </c>
      <c r="O1" s="46"/>
      <c r="P1" s="28" t="s">
        <v>87</v>
      </c>
      <c r="Q1" s="47" t="s">
        <v>80</v>
      </c>
      <c r="R1" s="48"/>
      <c r="S1" s="28" t="s">
        <v>87</v>
      </c>
      <c r="T1" s="49" t="s">
        <v>81</v>
      </c>
      <c r="U1" s="50"/>
      <c r="V1" s="28" t="s">
        <v>87</v>
      </c>
      <c r="W1" s="51" t="s">
        <v>82</v>
      </c>
      <c r="X1" s="52"/>
      <c r="Y1" s="28" t="s">
        <v>87</v>
      </c>
      <c r="Z1" s="53" t="s">
        <v>83</v>
      </c>
      <c r="AA1" s="54"/>
      <c r="AB1" s="28" t="s">
        <v>87</v>
      </c>
      <c r="AC1" s="55" t="s">
        <v>84</v>
      </c>
      <c r="AD1" s="56"/>
      <c r="AE1" s="28" t="s">
        <v>87</v>
      </c>
      <c r="AF1" s="57" t="s">
        <v>86</v>
      </c>
      <c r="AG1" s="58"/>
      <c r="AH1" s="28" t="s">
        <v>87</v>
      </c>
      <c r="AI1" s="35" t="s">
        <v>85</v>
      </c>
      <c r="AJ1" s="36"/>
      <c r="AK1" s="28" t="s">
        <v>87</v>
      </c>
    </row>
    <row r="2" spans="1:37" s="34" customFormat="1" ht="15.75" thickBot="1" x14ac:dyDescent="0.3">
      <c r="A2" s="4" t="s">
        <v>0</v>
      </c>
      <c r="B2" s="32">
        <v>41183</v>
      </c>
      <c r="C2" s="24">
        <v>41547</v>
      </c>
      <c r="D2" s="33"/>
      <c r="E2" s="24">
        <v>41183</v>
      </c>
      <c r="F2" s="12">
        <v>41547</v>
      </c>
      <c r="G2" s="33"/>
      <c r="H2" s="12">
        <v>41183</v>
      </c>
      <c r="I2" s="12">
        <v>41547</v>
      </c>
      <c r="J2" s="33"/>
      <c r="K2" s="12">
        <v>41183</v>
      </c>
      <c r="L2" s="12">
        <v>41547</v>
      </c>
      <c r="M2" s="33"/>
      <c r="N2" s="12">
        <v>41183</v>
      </c>
      <c r="O2" s="12">
        <v>41547</v>
      </c>
      <c r="P2" s="33"/>
      <c r="Q2" s="12">
        <v>41183</v>
      </c>
      <c r="R2" s="12">
        <v>41547</v>
      </c>
      <c r="S2" s="33"/>
      <c r="T2" s="12">
        <v>41183</v>
      </c>
      <c r="U2" s="12">
        <v>41547</v>
      </c>
      <c r="V2" s="33"/>
      <c r="W2" s="12">
        <v>41183</v>
      </c>
      <c r="X2" s="12">
        <v>41547</v>
      </c>
      <c r="Y2" s="33"/>
      <c r="Z2" s="12">
        <v>41183</v>
      </c>
      <c r="AA2" s="12">
        <v>41547</v>
      </c>
      <c r="AB2" s="33"/>
      <c r="AC2" s="12">
        <v>41183</v>
      </c>
      <c r="AD2" s="12">
        <v>41547</v>
      </c>
      <c r="AE2" s="33"/>
      <c r="AF2" s="12">
        <v>41183</v>
      </c>
      <c r="AG2" s="12">
        <v>41547</v>
      </c>
      <c r="AH2" s="33"/>
      <c r="AI2" s="12">
        <v>41183</v>
      </c>
      <c r="AJ2" s="12">
        <v>41547</v>
      </c>
      <c r="AK2" s="33"/>
    </row>
    <row r="3" spans="1:37" s="14" customFormat="1" x14ac:dyDescent="0.25">
      <c r="A3" s="13" t="s">
        <v>69</v>
      </c>
      <c r="B3" s="20">
        <v>115</v>
      </c>
      <c r="C3" s="17">
        <v>115</v>
      </c>
      <c r="D3" s="29">
        <f>(C3-B3)/B3</f>
        <v>0</v>
      </c>
      <c r="E3" s="25">
        <v>115</v>
      </c>
      <c r="F3" s="16">
        <v>114</v>
      </c>
      <c r="G3" s="29">
        <f>(F3-E3)/E3</f>
        <v>-8.6956521739130436E-3</v>
      </c>
      <c r="H3" s="15">
        <v>117</v>
      </c>
      <c r="I3" s="16">
        <v>114</v>
      </c>
      <c r="J3" s="29">
        <f>(I3-H3)/H3</f>
        <v>-2.564102564102564E-2</v>
      </c>
      <c r="K3" s="15">
        <v>111</v>
      </c>
      <c r="L3" s="16">
        <v>117</v>
      </c>
      <c r="M3" s="29">
        <f>(L3-K3)/K3</f>
        <v>5.4054054054054057E-2</v>
      </c>
      <c r="N3" s="15">
        <v>119</v>
      </c>
      <c r="O3" s="16">
        <v>119</v>
      </c>
      <c r="P3" s="29">
        <f>(O3-N3)/N3</f>
        <v>0</v>
      </c>
      <c r="Q3" s="15" t="s">
        <v>44</v>
      </c>
      <c r="R3" s="16">
        <v>118</v>
      </c>
      <c r="S3" s="29"/>
      <c r="T3" s="15">
        <v>115</v>
      </c>
      <c r="U3" s="16">
        <v>117</v>
      </c>
      <c r="V3" s="29">
        <f>(U3-T3)/T3</f>
        <v>1.7391304347826087E-2</v>
      </c>
      <c r="W3" s="15">
        <v>123</v>
      </c>
      <c r="X3" s="16">
        <v>123</v>
      </c>
      <c r="Y3" s="29">
        <f>(X3-W3)/W3</f>
        <v>0</v>
      </c>
      <c r="Z3" s="15">
        <v>135</v>
      </c>
      <c r="AA3" s="16">
        <v>135</v>
      </c>
      <c r="AB3" s="29">
        <f>(AA3-Z3)/Z3</f>
        <v>0</v>
      </c>
      <c r="AC3" s="15">
        <v>117</v>
      </c>
      <c r="AD3" s="16">
        <v>114</v>
      </c>
      <c r="AE3" s="29">
        <f>(AD3-AC3)/AC3</f>
        <v>-2.564102564102564E-2</v>
      </c>
      <c r="AF3" s="15">
        <v>209</v>
      </c>
      <c r="AG3" s="17">
        <v>209</v>
      </c>
      <c r="AH3" s="29">
        <f>(AG3-AF3)/AF3</f>
        <v>0</v>
      </c>
      <c r="AI3" s="18" t="s">
        <v>44</v>
      </c>
      <c r="AJ3" s="16">
        <v>125</v>
      </c>
      <c r="AK3" s="29"/>
    </row>
    <row r="4" spans="1:37" s="14" customFormat="1" x14ac:dyDescent="0.25">
      <c r="A4" s="19" t="s">
        <v>10</v>
      </c>
      <c r="B4" s="20">
        <v>179</v>
      </c>
      <c r="C4" s="21">
        <v>183</v>
      </c>
      <c r="D4" s="29">
        <f t="shared" ref="D4:D63" si="0">(C4-B4)/B4</f>
        <v>2.23463687150838E-2</v>
      </c>
      <c r="E4" s="25">
        <v>179</v>
      </c>
      <c r="F4" s="15">
        <v>183</v>
      </c>
      <c r="G4" s="29">
        <f t="shared" ref="G4:G63" si="1">(F4-E4)/E4</f>
        <v>2.23463687150838E-2</v>
      </c>
      <c r="H4" s="15">
        <v>185</v>
      </c>
      <c r="I4" s="15">
        <v>183</v>
      </c>
      <c r="J4" s="29">
        <f t="shared" ref="J4:J63" si="2">(I4-H4)/H4</f>
        <v>-1.0810810810810811E-2</v>
      </c>
      <c r="K4" s="15">
        <v>178</v>
      </c>
      <c r="L4" s="15">
        <v>185</v>
      </c>
      <c r="M4" s="29">
        <f t="shared" ref="M4:M62" si="3">(L4-K4)/K4</f>
        <v>3.9325842696629212E-2</v>
      </c>
      <c r="N4" s="15">
        <v>188</v>
      </c>
      <c r="O4" s="15">
        <v>185</v>
      </c>
      <c r="P4" s="29">
        <f t="shared" ref="P4:P63" si="4">(O4-N4)/N4</f>
        <v>-1.5957446808510637E-2</v>
      </c>
      <c r="Q4" s="15">
        <v>189</v>
      </c>
      <c r="R4" s="15">
        <v>185</v>
      </c>
      <c r="S4" s="29">
        <f t="shared" ref="S4:S63" si="5">(R4-Q4)/Q4</f>
        <v>-2.1164021164021163E-2</v>
      </c>
      <c r="T4" s="15">
        <v>179</v>
      </c>
      <c r="U4" s="15">
        <v>179</v>
      </c>
      <c r="V4" s="29">
        <f t="shared" ref="V4:V63" si="6">(U4-T4)/T4</f>
        <v>0</v>
      </c>
      <c r="W4" s="15">
        <v>188</v>
      </c>
      <c r="X4" s="15">
        <v>185</v>
      </c>
      <c r="Y4" s="29">
        <f t="shared" ref="Y4:Y63" si="7">(X4-W4)/W4</f>
        <v>-1.5957446808510637E-2</v>
      </c>
      <c r="Z4" s="15">
        <v>239</v>
      </c>
      <c r="AA4" s="15">
        <v>239</v>
      </c>
      <c r="AB4" s="29">
        <f t="shared" ref="AB4:AB63" si="8">(AA4-Z4)/Z4</f>
        <v>0</v>
      </c>
      <c r="AC4" s="15">
        <v>185</v>
      </c>
      <c r="AD4" s="15">
        <v>183</v>
      </c>
      <c r="AE4" s="29">
        <f t="shared" ref="AE4:AE63" si="9">(AD4-AC4)/AC4</f>
        <v>-1.0810810810810811E-2</v>
      </c>
      <c r="AF4" s="15">
        <v>289</v>
      </c>
      <c r="AG4" s="21">
        <v>289</v>
      </c>
      <c r="AH4" s="29">
        <f t="shared" ref="AH4:AH62" si="10">(AG4-AF4)/AF4</f>
        <v>0</v>
      </c>
      <c r="AI4" s="18">
        <v>194</v>
      </c>
      <c r="AJ4" s="15">
        <v>199</v>
      </c>
      <c r="AK4" s="29">
        <f t="shared" ref="AK4:AK63" si="11">(AJ4-AI4)/AI4</f>
        <v>2.5773195876288658E-2</v>
      </c>
    </row>
    <row r="5" spans="1:37" s="14" customFormat="1" x14ac:dyDescent="0.25">
      <c r="A5" s="19" t="s">
        <v>63</v>
      </c>
      <c r="B5" s="20" t="s">
        <v>44</v>
      </c>
      <c r="C5" s="21">
        <v>194</v>
      </c>
      <c r="D5" s="29"/>
      <c r="E5" s="25">
        <v>196</v>
      </c>
      <c r="F5" s="15">
        <v>194</v>
      </c>
      <c r="G5" s="29">
        <f t="shared" si="1"/>
        <v>-1.020408163265306E-2</v>
      </c>
      <c r="H5" s="15">
        <v>189</v>
      </c>
      <c r="I5" s="15">
        <v>199</v>
      </c>
      <c r="J5" s="29">
        <f t="shared" si="2"/>
        <v>5.2910052910052907E-2</v>
      </c>
      <c r="K5" s="15">
        <v>194</v>
      </c>
      <c r="L5" s="15">
        <v>199</v>
      </c>
      <c r="M5" s="29">
        <f t="shared" si="3"/>
        <v>2.5773195876288658E-2</v>
      </c>
      <c r="N5" s="15">
        <v>208</v>
      </c>
      <c r="O5" s="15">
        <v>213</v>
      </c>
      <c r="P5" s="29">
        <f t="shared" si="4"/>
        <v>2.403846153846154E-2</v>
      </c>
      <c r="Q5" s="15">
        <v>209</v>
      </c>
      <c r="R5" s="15">
        <v>212</v>
      </c>
      <c r="S5" s="29">
        <f t="shared" si="5"/>
        <v>1.4354066985645933E-2</v>
      </c>
      <c r="T5" s="15">
        <v>198</v>
      </c>
      <c r="U5" s="15">
        <v>198</v>
      </c>
      <c r="V5" s="29">
        <f t="shared" si="6"/>
        <v>0</v>
      </c>
      <c r="W5" s="15">
        <v>208</v>
      </c>
      <c r="X5" s="15">
        <v>212</v>
      </c>
      <c r="Y5" s="29">
        <f t="shared" si="7"/>
        <v>1.9230769230769232E-2</v>
      </c>
      <c r="Z5" s="15">
        <v>269</v>
      </c>
      <c r="AA5" s="15" t="s">
        <v>45</v>
      </c>
      <c r="AB5" s="29"/>
      <c r="AC5" s="15">
        <v>205</v>
      </c>
      <c r="AD5" s="15">
        <v>199</v>
      </c>
      <c r="AE5" s="29">
        <f t="shared" si="9"/>
        <v>-2.9268292682926831E-2</v>
      </c>
      <c r="AF5" s="15">
        <v>299</v>
      </c>
      <c r="AG5" s="21">
        <v>309</v>
      </c>
      <c r="AH5" s="29">
        <f t="shared" si="10"/>
        <v>3.3444816053511704E-2</v>
      </c>
      <c r="AI5" s="18">
        <v>217</v>
      </c>
      <c r="AJ5" s="15">
        <v>225</v>
      </c>
      <c r="AK5" s="29">
        <f t="shared" si="11"/>
        <v>3.6866359447004608E-2</v>
      </c>
    </row>
    <row r="6" spans="1:37" s="14" customFormat="1" x14ac:dyDescent="0.25">
      <c r="A6" s="19" t="s">
        <v>61</v>
      </c>
      <c r="B6" s="20">
        <v>358</v>
      </c>
      <c r="C6" s="21">
        <v>365</v>
      </c>
      <c r="D6" s="29">
        <f t="shared" si="0"/>
        <v>1.9553072625698324E-2</v>
      </c>
      <c r="E6" s="25">
        <v>359</v>
      </c>
      <c r="F6" s="15">
        <v>369</v>
      </c>
      <c r="G6" s="29">
        <f t="shared" si="1"/>
        <v>2.7855153203342618E-2</v>
      </c>
      <c r="H6" s="15">
        <v>379</v>
      </c>
      <c r="I6" s="15">
        <v>375</v>
      </c>
      <c r="J6" s="29">
        <f t="shared" si="2"/>
        <v>-1.0554089709762533E-2</v>
      </c>
      <c r="K6" s="15">
        <v>354</v>
      </c>
      <c r="L6" s="15">
        <v>364</v>
      </c>
      <c r="M6" s="29">
        <f t="shared" si="3"/>
        <v>2.8248587570621469E-2</v>
      </c>
      <c r="N6" s="15">
        <v>395</v>
      </c>
      <c r="O6" s="15">
        <v>408</v>
      </c>
      <c r="P6" s="29">
        <f t="shared" si="4"/>
        <v>3.2911392405063293E-2</v>
      </c>
      <c r="Q6" s="15">
        <v>409</v>
      </c>
      <c r="R6" s="15">
        <v>388</v>
      </c>
      <c r="S6" s="29">
        <f t="shared" si="5"/>
        <v>-5.1344743276283619E-2</v>
      </c>
      <c r="T6" s="15">
        <v>374</v>
      </c>
      <c r="U6" s="15">
        <v>374</v>
      </c>
      <c r="V6" s="29">
        <f t="shared" si="6"/>
        <v>0</v>
      </c>
      <c r="W6" s="15">
        <v>394</v>
      </c>
      <c r="X6" s="15">
        <v>389</v>
      </c>
      <c r="Y6" s="29">
        <f t="shared" si="7"/>
        <v>-1.2690355329949238E-2</v>
      </c>
      <c r="Z6" s="15">
        <v>479</v>
      </c>
      <c r="AA6" s="15">
        <v>479</v>
      </c>
      <c r="AB6" s="29">
        <f t="shared" si="8"/>
        <v>0</v>
      </c>
      <c r="AC6" s="15">
        <v>379</v>
      </c>
      <c r="AD6" s="15">
        <v>375</v>
      </c>
      <c r="AE6" s="29">
        <f t="shared" si="9"/>
        <v>-1.0554089709762533E-2</v>
      </c>
      <c r="AF6" s="15">
        <v>499</v>
      </c>
      <c r="AG6" s="21">
        <v>499</v>
      </c>
      <c r="AH6" s="29">
        <f t="shared" si="10"/>
        <v>0</v>
      </c>
      <c r="AI6" s="18">
        <v>399</v>
      </c>
      <c r="AJ6" s="15">
        <v>429</v>
      </c>
      <c r="AK6" s="29">
        <f t="shared" si="11"/>
        <v>7.5187969924812026E-2</v>
      </c>
    </row>
    <row r="7" spans="1:37" s="14" customFormat="1" x14ac:dyDescent="0.25">
      <c r="A7" s="19" t="s">
        <v>70</v>
      </c>
      <c r="B7" s="20">
        <v>1479</v>
      </c>
      <c r="C7" s="21">
        <v>1459</v>
      </c>
      <c r="D7" s="29">
        <f t="shared" si="0"/>
        <v>-1.3522650439486139E-2</v>
      </c>
      <c r="E7" s="25">
        <v>1377</v>
      </c>
      <c r="F7" s="15">
        <v>1559</v>
      </c>
      <c r="G7" s="29">
        <f t="shared" si="1"/>
        <v>0.13217138707334786</v>
      </c>
      <c r="H7" s="15">
        <v>1569</v>
      </c>
      <c r="I7" s="15" t="s">
        <v>44</v>
      </c>
      <c r="J7" s="29"/>
      <c r="K7" s="15">
        <v>1376</v>
      </c>
      <c r="L7" s="15">
        <v>1468</v>
      </c>
      <c r="M7" s="29">
        <f t="shared" si="3"/>
        <v>6.6860465116279064E-2</v>
      </c>
      <c r="N7" s="15">
        <v>1665</v>
      </c>
      <c r="O7" s="15">
        <v>1665</v>
      </c>
      <c r="P7" s="29">
        <f t="shared" si="4"/>
        <v>0</v>
      </c>
      <c r="Q7" s="15">
        <v>1631</v>
      </c>
      <c r="R7" s="15">
        <v>1649</v>
      </c>
      <c r="S7" s="29">
        <f t="shared" si="5"/>
        <v>1.1036174126302882E-2</v>
      </c>
      <c r="T7" s="15">
        <v>1603</v>
      </c>
      <c r="U7" s="15">
        <v>1603</v>
      </c>
      <c r="V7" s="29">
        <f t="shared" si="6"/>
        <v>0</v>
      </c>
      <c r="W7" s="15" t="s">
        <v>44</v>
      </c>
      <c r="X7" s="15">
        <v>1734</v>
      </c>
      <c r="Y7" s="29"/>
      <c r="Z7" s="15" t="s">
        <v>44</v>
      </c>
      <c r="AA7" s="15" t="s">
        <v>44</v>
      </c>
      <c r="AB7" s="29"/>
      <c r="AC7" s="15" t="s">
        <v>44</v>
      </c>
      <c r="AD7" s="15" t="s">
        <v>44</v>
      </c>
      <c r="AE7" s="29"/>
      <c r="AF7" s="15" t="s">
        <v>44</v>
      </c>
      <c r="AG7" s="21" t="s">
        <v>44</v>
      </c>
      <c r="AH7" s="29"/>
      <c r="AI7" s="18" t="s">
        <v>44</v>
      </c>
      <c r="AJ7" s="15" t="s">
        <v>44</v>
      </c>
      <c r="AK7" s="29"/>
    </row>
    <row r="8" spans="1:37" s="14" customFormat="1" x14ac:dyDescent="0.25">
      <c r="A8" s="19" t="s">
        <v>25</v>
      </c>
      <c r="B8" s="20">
        <v>559</v>
      </c>
      <c r="C8" s="21">
        <v>549</v>
      </c>
      <c r="D8" s="29">
        <f t="shared" si="0"/>
        <v>-1.7889087656529516E-2</v>
      </c>
      <c r="E8" s="25">
        <v>589</v>
      </c>
      <c r="F8" s="15">
        <v>588</v>
      </c>
      <c r="G8" s="29">
        <f t="shared" si="1"/>
        <v>-1.697792869269949E-3</v>
      </c>
      <c r="H8" s="15">
        <v>605</v>
      </c>
      <c r="I8" s="15">
        <v>599</v>
      </c>
      <c r="J8" s="29">
        <f t="shared" si="2"/>
        <v>-9.9173553719008271E-3</v>
      </c>
      <c r="K8" s="15">
        <v>568</v>
      </c>
      <c r="L8" s="15">
        <v>548</v>
      </c>
      <c r="M8" s="29">
        <f t="shared" si="3"/>
        <v>-3.5211267605633804E-2</v>
      </c>
      <c r="N8" s="15">
        <v>624</v>
      </c>
      <c r="O8" s="15">
        <v>628</v>
      </c>
      <c r="P8" s="29">
        <f t="shared" si="4"/>
        <v>6.41025641025641E-3</v>
      </c>
      <c r="Q8" s="15">
        <v>621</v>
      </c>
      <c r="R8" s="15">
        <v>599</v>
      </c>
      <c r="S8" s="29">
        <f t="shared" si="5"/>
        <v>-3.542673107890499E-2</v>
      </c>
      <c r="T8" s="15">
        <v>589</v>
      </c>
      <c r="U8" s="15">
        <v>589</v>
      </c>
      <c r="V8" s="29">
        <f t="shared" si="6"/>
        <v>0</v>
      </c>
      <c r="W8" s="15" t="s">
        <v>44</v>
      </c>
      <c r="X8" s="15">
        <v>599</v>
      </c>
      <c r="Y8" s="29"/>
      <c r="Z8" s="15">
        <v>710</v>
      </c>
      <c r="AA8" s="15" t="s">
        <v>44</v>
      </c>
      <c r="AB8" s="29"/>
      <c r="AC8" s="15" t="s">
        <v>45</v>
      </c>
      <c r="AD8" s="15" t="s">
        <v>44</v>
      </c>
      <c r="AE8" s="29"/>
      <c r="AF8" s="15">
        <v>749</v>
      </c>
      <c r="AG8" s="21" t="s">
        <v>44</v>
      </c>
      <c r="AH8" s="29"/>
      <c r="AI8" s="18">
        <v>648</v>
      </c>
      <c r="AJ8" s="15">
        <v>639</v>
      </c>
      <c r="AK8" s="29">
        <f t="shared" si="11"/>
        <v>-1.3888888888888888E-2</v>
      </c>
    </row>
    <row r="9" spans="1:37" s="14" customFormat="1" ht="28.5" x14ac:dyDescent="0.25">
      <c r="A9" s="19" t="s">
        <v>75</v>
      </c>
      <c r="B9" s="20">
        <v>119</v>
      </c>
      <c r="C9" s="21">
        <v>123</v>
      </c>
      <c r="D9" s="29">
        <f t="shared" si="0"/>
        <v>3.3613445378151259E-2</v>
      </c>
      <c r="E9" s="25">
        <v>120</v>
      </c>
      <c r="F9" s="15">
        <v>126</v>
      </c>
      <c r="G9" s="29">
        <f t="shared" si="1"/>
        <v>0.05</v>
      </c>
      <c r="H9" s="15">
        <v>125</v>
      </c>
      <c r="I9" s="15">
        <v>127</v>
      </c>
      <c r="J9" s="29">
        <f t="shared" si="2"/>
        <v>1.6E-2</v>
      </c>
      <c r="K9" s="15">
        <v>118</v>
      </c>
      <c r="L9" s="15">
        <v>124</v>
      </c>
      <c r="M9" s="29">
        <f t="shared" si="3"/>
        <v>5.0847457627118647E-2</v>
      </c>
      <c r="N9" s="15">
        <v>129</v>
      </c>
      <c r="O9" s="15">
        <v>139</v>
      </c>
      <c r="P9" s="29">
        <f t="shared" si="4"/>
        <v>7.7519379844961239E-2</v>
      </c>
      <c r="Q9" s="15">
        <v>129</v>
      </c>
      <c r="R9" s="15">
        <v>134</v>
      </c>
      <c r="S9" s="29">
        <f t="shared" si="5"/>
        <v>3.875968992248062E-2</v>
      </c>
      <c r="T9" s="15">
        <v>122</v>
      </c>
      <c r="U9" s="15">
        <v>127</v>
      </c>
      <c r="V9" s="29">
        <f t="shared" si="6"/>
        <v>4.0983606557377046E-2</v>
      </c>
      <c r="W9" s="15">
        <v>128</v>
      </c>
      <c r="X9" s="15">
        <v>135</v>
      </c>
      <c r="Y9" s="29">
        <f t="shared" si="7"/>
        <v>5.46875E-2</v>
      </c>
      <c r="Z9" s="15">
        <v>169</v>
      </c>
      <c r="AA9" s="15" t="s">
        <v>45</v>
      </c>
      <c r="AB9" s="29"/>
      <c r="AC9" s="15">
        <v>125</v>
      </c>
      <c r="AD9" s="15">
        <v>127</v>
      </c>
      <c r="AE9" s="29">
        <f t="shared" si="9"/>
        <v>1.6E-2</v>
      </c>
      <c r="AF9" s="15">
        <v>219</v>
      </c>
      <c r="AG9" s="21">
        <v>229</v>
      </c>
      <c r="AH9" s="29">
        <f t="shared" si="10"/>
        <v>4.5662100456621002E-2</v>
      </c>
      <c r="AI9" s="18">
        <v>134</v>
      </c>
      <c r="AJ9" s="15">
        <v>149</v>
      </c>
      <c r="AK9" s="29">
        <f t="shared" si="11"/>
        <v>0.11194029850746269</v>
      </c>
    </row>
    <row r="10" spans="1:37" s="14" customFormat="1" ht="28.5" x14ac:dyDescent="0.25">
      <c r="A10" s="19" t="s">
        <v>13</v>
      </c>
      <c r="B10" s="20">
        <v>197</v>
      </c>
      <c r="C10" s="21">
        <v>207</v>
      </c>
      <c r="D10" s="29">
        <f t="shared" si="0"/>
        <v>5.0761421319796954E-2</v>
      </c>
      <c r="E10" s="25">
        <v>199</v>
      </c>
      <c r="F10" s="15">
        <v>205</v>
      </c>
      <c r="G10" s="29">
        <f t="shared" si="1"/>
        <v>3.015075376884422E-2</v>
      </c>
      <c r="H10" s="15">
        <v>202</v>
      </c>
      <c r="I10" s="15" t="s">
        <v>44</v>
      </c>
      <c r="J10" s="29"/>
      <c r="K10" s="15">
        <v>196</v>
      </c>
      <c r="L10" s="15">
        <v>214</v>
      </c>
      <c r="M10" s="29">
        <f t="shared" si="3"/>
        <v>9.1836734693877556E-2</v>
      </c>
      <c r="N10" s="15">
        <v>211</v>
      </c>
      <c r="O10" s="15">
        <v>245</v>
      </c>
      <c r="P10" s="29">
        <f t="shared" si="4"/>
        <v>0.16113744075829384</v>
      </c>
      <c r="Q10" s="15">
        <v>199</v>
      </c>
      <c r="R10" s="15" t="s">
        <v>44</v>
      </c>
      <c r="S10" s="29"/>
      <c r="T10" s="15" t="s">
        <v>44</v>
      </c>
      <c r="U10" s="15" t="s">
        <v>44</v>
      </c>
      <c r="V10" s="29"/>
      <c r="W10" s="15">
        <v>205</v>
      </c>
      <c r="X10" s="15">
        <v>211</v>
      </c>
      <c r="Y10" s="29">
        <f t="shared" si="7"/>
        <v>2.9268292682926831E-2</v>
      </c>
      <c r="Z10" s="15" t="s">
        <v>44</v>
      </c>
      <c r="AA10" s="15">
        <v>269</v>
      </c>
      <c r="AB10" s="29"/>
      <c r="AC10" s="15">
        <v>203</v>
      </c>
      <c r="AD10" s="15">
        <v>208</v>
      </c>
      <c r="AE10" s="29">
        <f t="shared" si="9"/>
        <v>2.4630541871921183E-2</v>
      </c>
      <c r="AF10" s="15">
        <v>299</v>
      </c>
      <c r="AG10" s="21">
        <v>319</v>
      </c>
      <c r="AH10" s="29">
        <f t="shared" si="10"/>
        <v>6.6889632107023408E-2</v>
      </c>
      <c r="AI10" s="18">
        <v>211</v>
      </c>
      <c r="AJ10" s="15">
        <v>249</v>
      </c>
      <c r="AK10" s="29">
        <f t="shared" si="11"/>
        <v>0.18009478672985782</v>
      </c>
    </row>
    <row r="11" spans="1:37" s="14" customFormat="1" ht="28.5" x14ac:dyDescent="0.25">
      <c r="A11" s="19" t="s">
        <v>19</v>
      </c>
      <c r="B11" s="20">
        <v>144</v>
      </c>
      <c r="C11" s="21">
        <v>148</v>
      </c>
      <c r="D11" s="29">
        <f t="shared" si="0"/>
        <v>2.7777777777777776E-2</v>
      </c>
      <c r="E11" s="25" t="s">
        <v>44</v>
      </c>
      <c r="F11" s="15">
        <v>148</v>
      </c>
      <c r="G11" s="29"/>
      <c r="H11" s="15">
        <v>147</v>
      </c>
      <c r="I11" s="15">
        <v>149</v>
      </c>
      <c r="J11" s="29">
        <f t="shared" si="2"/>
        <v>1.3605442176870748E-2</v>
      </c>
      <c r="K11" s="15">
        <v>143</v>
      </c>
      <c r="L11" s="15">
        <v>155</v>
      </c>
      <c r="M11" s="29">
        <f t="shared" si="3"/>
        <v>8.3916083916083919E-2</v>
      </c>
      <c r="N11" s="15">
        <v>155</v>
      </c>
      <c r="O11" s="15">
        <v>165</v>
      </c>
      <c r="P11" s="29">
        <f t="shared" si="4"/>
        <v>6.4516129032258063E-2</v>
      </c>
      <c r="Q11" s="15">
        <v>160</v>
      </c>
      <c r="R11" s="15">
        <v>165</v>
      </c>
      <c r="S11" s="29">
        <f t="shared" si="5"/>
        <v>3.125E-2</v>
      </c>
      <c r="T11" s="15">
        <v>154</v>
      </c>
      <c r="U11" s="15">
        <v>159</v>
      </c>
      <c r="V11" s="29">
        <f t="shared" si="6"/>
        <v>3.2467532467532464E-2</v>
      </c>
      <c r="W11" s="15">
        <v>154</v>
      </c>
      <c r="X11" s="15">
        <v>165</v>
      </c>
      <c r="Y11" s="29">
        <f t="shared" si="7"/>
        <v>7.1428571428571425E-2</v>
      </c>
      <c r="Z11" s="15" t="s">
        <v>44</v>
      </c>
      <c r="AA11" s="15" t="s">
        <v>44</v>
      </c>
      <c r="AB11" s="29"/>
      <c r="AC11" s="15">
        <v>147</v>
      </c>
      <c r="AD11" s="15">
        <v>149</v>
      </c>
      <c r="AE11" s="29">
        <f t="shared" si="9"/>
        <v>1.3605442176870748E-2</v>
      </c>
      <c r="AF11" s="15">
        <v>219</v>
      </c>
      <c r="AG11" s="21">
        <v>239</v>
      </c>
      <c r="AH11" s="29">
        <f t="shared" si="10"/>
        <v>9.1324200913242004E-2</v>
      </c>
      <c r="AI11" s="18">
        <v>155</v>
      </c>
      <c r="AJ11" s="15">
        <v>179</v>
      </c>
      <c r="AK11" s="29">
        <f t="shared" si="11"/>
        <v>0.15483870967741936</v>
      </c>
    </row>
    <row r="12" spans="1:37" s="14" customFormat="1" x14ac:dyDescent="0.25">
      <c r="A12" s="19" t="s">
        <v>60</v>
      </c>
      <c r="B12" s="20">
        <v>164</v>
      </c>
      <c r="C12" s="21">
        <v>171</v>
      </c>
      <c r="D12" s="29">
        <f t="shared" si="0"/>
        <v>4.2682926829268296E-2</v>
      </c>
      <c r="E12" s="25">
        <v>165</v>
      </c>
      <c r="F12" s="15">
        <v>172</v>
      </c>
      <c r="G12" s="29">
        <f t="shared" si="1"/>
        <v>4.2424242424242427E-2</v>
      </c>
      <c r="H12" s="15">
        <v>179</v>
      </c>
      <c r="I12" s="15">
        <v>175</v>
      </c>
      <c r="J12" s="29">
        <f t="shared" si="2"/>
        <v>-2.23463687150838E-2</v>
      </c>
      <c r="K12" s="15">
        <v>163</v>
      </c>
      <c r="L12" s="15">
        <v>179</v>
      </c>
      <c r="M12" s="29">
        <f t="shared" si="3"/>
        <v>9.815950920245399E-2</v>
      </c>
      <c r="N12" s="15">
        <v>178</v>
      </c>
      <c r="O12" s="15" t="s">
        <v>45</v>
      </c>
      <c r="P12" s="29"/>
      <c r="Q12" s="15">
        <v>179</v>
      </c>
      <c r="R12" s="15">
        <v>185</v>
      </c>
      <c r="S12" s="29">
        <f t="shared" si="5"/>
        <v>3.3519553072625698E-2</v>
      </c>
      <c r="T12" s="15">
        <v>183</v>
      </c>
      <c r="U12" s="15">
        <v>189</v>
      </c>
      <c r="V12" s="29">
        <f t="shared" si="6"/>
        <v>3.2786885245901641E-2</v>
      </c>
      <c r="W12" s="15" t="s">
        <v>44</v>
      </c>
      <c r="X12" s="15">
        <v>185</v>
      </c>
      <c r="Y12" s="29"/>
      <c r="Z12" s="15" t="s">
        <v>44</v>
      </c>
      <c r="AA12" s="15" t="s">
        <v>44</v>
      </c>
      <c r="AB12" s="29"/>
      <c r="AC12" s="15" t="s">
        <v>44</v>
      </c>
      <c r="AD12" s="15" t="s">
        <v>44</v>
      </c>
      <c r="AE12" s="29"/>
      <c r="AF12" s="15">
        <v>229</v>
      </c>
      <c r="AG12" s="21">
        <v>239</v>
      </c>
      <c r="AH12" s="29">
        <f t="shared" si="10"/>
        <v>4.3668122270742356E-2</v>
      </c>
      <c r="AI12" s="18">
        <v>187</v>
      </c>
      <c r="AJ12" s="15" t="s">
        <v>44</v>
      </c>
      <c r="AK12" s="29"/>
    </row>
    <row r="13" spans="1:37" s="14" customFormat="1" x14ac:dyDescent="0.25">
      <c r="A13" s="19" t="s">
        <v>23</v>
      </c>
      <c r="B13" s="20">
        <v>151</v>
      </c>
      <c r="C13" s="21">
        <v>156</v>
      </c>
      <c r="D13" s="29">
        <f t="shared" si="0"/>
        <v>3.3112582781456956E-2</v>
      </c>
      <c r="E13" s="25">
        <v>152</v>
      </c>
      <c r="F13" s="15">
        <v>158</v>
      </c>
      <c r="G13" s="29">
        <f t="shared" si="1"/>
        <v>3.9473684210526314E-2</v>
      </c>
      <c r="H13" s="15">
        <v>155</v>
      </c>
      <c r="I13" s="15">
        <v>159</v>
      </c>
      <c r="J13" s="29">
        <f t="shared" si="2"/>
        <v>2.5806451612903226E-2</v>
      </c>
      <c r="K13" s="15">
        <v>149</v>
      </c>
      <c r="L13" s="15">
        <v>156</v>
      </c>
      <c r="M13" s="29">
        <f t="shared" si="3"/>
        <v>4.6979865771812082E-2</v>
      </c>
      <c r="N13" s="15" t="s">
        <v>44</v>
      </c>
      <c r="O13" s="15">
        <v>169</v>
      </c>
      <c r="P13" s="29"/>
      <c r="Q13" s="15">
        <v>168</v>
      </c>
      <c r="R13" s="15">
        <v>169</v>
      </c>
      <c r="S13" s="29">
        <f t="shared" si="5"/>
        <v>5.9523809523809521E-3</v>
      </c>
      <c r="T13" s="15">
        <v>154</v>
      </c>
      <c r="U13" s="15">
        <v>159</v>
      </c>
      <c r="V13" s="29">
        <f t="shared" si="6"/>
        <v>3.2467532467532464E-2</v>
      </c>
      <c r="W13" s="15">
        <v>164</v>
      </c>
      <c r="X13" s="15" t="s">
        <v>44</v>
      </c>
      <c r="Y13" s="29"/>
      <c r="Z13" s="15" t="s">
        <v>44</v>
      </c>
      <c r="AA13" s="15">
        <v>198</v>
      </c>
      <c r="AB13" s="29"/>
      <c r="AC13" s="15">
        <v>155</v>
      </c>
      <c r="AD13" s="15">
        <v>159</v>
      </c>
      <c r="AE13" s="29">
        <f t="shared" si="9"/>
        <v>2.5806451612903226E-2</v>
      </c>
      <c r="AF13" s="15">
        <v>229</v>
      </c>
      <c r="AG13" s="21" t="s">
        <v>44</v>
      </c>
      <c r="AH13" s="29"/>
      <c r="AI13" s="18" t="s">
        <v>45</v>
      </c>
      <c r="AJ13" s="15" t="s">
        <v>44</v>
      </c>
      <c r="AK13" s="29"/>
    </row>
    <row r="14" spans="1:37" s="14" customFormat="1" x14ac:dyDescent="0.25">
      <c r="A14" s="19" t="s">
        <v>22</v>
      </c>
      <c r="B14" s="20">
        <v>498</v>
      </c>
      <c r="C14" s="21">
        <v>512</v>
      </c>
      <c r="D14" s="29">
        <f t="shared" si="0"/>
        <v>2.8112449799196786E-2</v>
      </c>
      <c r="E14" s="25">
        <v>499</v>
      </c>
      <c r="F14" s="15">
        <v>513</v>
      </c>
      <c r="G14" s="29">
        <f t="shared" si="1"/>
        <v>2.8056112224448898E-2</v>
      </c>
      <c r="H14" s="15">
        <v>509</v>
      </c>
      <c r="I14" s="15">
        <v>517</v>
      </c>
      <c r="J14" s="29">
        <f t="shared" si="2"/>
        <v>1.5717092337917484E-2</v>
      </c>
      <c r="K14" s="15">
        <v>497</v>
      </c>
      <c r="L14" s="15">
        <v>529</v>
      </c>
      <c r="M14" s="29">
        <f t="shared" si="3"/>
        <v>6.4386317907444673E-2</v>
      </c>
      <c r="N14" s="15">
        <v>559</v>
      </c>
      <c r="O14" s="15">
        <v>559</v>
      </c>
      <c r="P14" s="29">
        <f t="shared" si="4"/>
        <v>0</v>
      </c>
      <c r="Q14" s="15">
        <v>560</v>
      </c>
      <c r="R14" s="15">
        <v>559</v>
      </c>
      <c r="S14" s="29">
        <f t="shared" si="5"/>
        <v>-1.7857142857142857E-3</v>
      </c>
      <c r="T14" s="15">
        <v>505</v>
      </c>
      <c r="U14" s="15">
        <v>518</v>
      </c>
      <c r="V14" s="29">
        <f t="shared" si="6"/>
        <v>2.5742574257425741E-2</v>
      </c>
      <c r="W14" s="15">
        <v>558</v>
      </c>
      <c r="X14" s="15">
        <v>559</v>
      </c>
      <c r="Y14" s="29">
        <f t="shared" si="7"/>
        <v>1.7921146953405018E-3</v>
      </c>
      <c r="Z14" s="15" t="s">
        <v>44</v>
      </c>
      <c r="AA14" s="15">
        <v>629</v>
      </c>
      <c r="AB14" s="29"/>
      <c r="AC14" s="15">
        <v>509</v>
      </c>
      <c r="AD14" s="15">
        <v>517</v>
      </c>
      <c r="AE14" s="29">
        <f t="shared" si="9"/>
        <v>1.5717092337917484E-2</v>
      </c>
      <c r="AF14" s="15" t="s">
        <v>44</v>
      </c>
      <c r="AG14" s="21" t="s">
        <v>44</v>
      </c>
      <c r="AH14" s="29"/>
      <c r="AI14" s="18" t="s">
        <v>44</v>
      </c>
      <c r="AJ14" s="15">
        <v>570</v>
      </c>
      <c r="AK14" s="29"/>
    </row>
    <row r="15" spans="1:37" s="14" customFormat="1" x14ac:dyDescent="0.25">
      <c r="A15" s="19" t="s">
        <v>14</v>
      </c>
      <c r="B15" s="20" t="s">
        <v>44</v>
      </c>
      <c r="C15" s="21">
        <v>418</v>
      </c>
      <c r="D15" s="29"/>
      <c r="E15" s="25">
        <v>410</v>
      </c>
      <c r="F15" s="15">
        <v>418</v>
      </c>
      <c r="G15" s="29">
        <f t="shared" si="1"/>
        <v>1.9512195121951219E-2</v>
      </c>
      <c r="H15" s="15">
        <v>419</v>
      </c>
      <c r="I15" s="15">
        <v>419</v>
      </c>
      <c r="J15" s="29">
        <f t="shared" si="2"/>
        <v>0</v>
      </c>
      <c r="K15" s="15">
        <v>408</v>
      </c>
      <c r="L15" s="15">
        <v>421</v>
      </c>
      <c r="M15" s="29">
        <f t="shared" si="3"/>
        <v>3.1862745098039214E-2</v>
      </c>
      <c r="N15" s="15">
        <v>458</v>
      </c>
      <c r="O15" s="15">
        <v>469</v>
      </c>
      <c r="P15" s="29">
        <f t="shared" si="4"/>
        <v>2.4017467248908297E-2</v>
      </c>
      <c r="Q15" s="15">
        <v>464</v>
      </c>
      <c r="R15" s="15">
        <v>469</v>
      </c>
      <c r="S15" s="29">
        <f t="shared" si="5"/>
        <v>1.0775862068965518E-2</v>
      </c>
      <c r="T15" s="15">
        <v>415</v>
      </c>
      <c r="U15" s="15">
        <v>434</v>
      </c>
      <c r="V15" s="29">
        <f t="shared" si="6"/>
        <v>4.5783132530120479E-2</v>
      </c>
      <c r="W15" s="15">
        <v>457</v>
      </c>
      <c r="X15" s="15">
        <v>459</v>
      </c>
      <c r="Y15" s="29">
        <f t="shared" si="7"/>
        <v>4.3763676148796497E-3</v>
      </c>
      <c r="Z15" s="15">
        <v>499</v>
      </c>
      <c r="AA15" s="15" t="s">
        <v>44</v>
      </c>
      <c r="AB15" s="29"/>
      <c r="AC15" s="15">
        <v>419</v>
      </c>
      <c r="AD15" s="15">
        <v>419</v>
      </c>
      <c r="AE15" s="29">
        <f t="shared" si="9"/>
        <v>0</v>
      </c>
      <c r="AF15" s="15">
        <v>539</v>
      </c>
      <c r="AG15" s="21">
        <v>549</v>
      </c>
      <c r="AH15" s="29">
        <f t="shared" si="10"/>
        <v>1.8552875695732839E-2</v>
      </c>
      <c r="AI15" s="18">
        <v>458</v>
      </c>
      <c r="AJ15" s="15" t="s">
        <v>44</v>
      </c>
      <c r="AK15" s="29"/>
    </row>
    <row r="16" spans="1:37" s="14" customFormat="1" x14ac:dyDescent="0.25">
      <c r="A16" s="19" t="s">
        <v>24</v>
      </c>
      <c r="B16" s="20">
        <v>185</v>
      </c>
      <c r="C16" s="21">
        <v>193</v>
      </c>
      <c r="D16" s="29">
        <f t="shared" si="0"/>
        <v>4.3243243243243246E-2</v>
      </c>
      <c r="E16" s="25" t="s">
        <v>44</v>
      </c>
      <c r="F16" s="15">
        <v>194</v>
      </c>
      <c r="G16" s="29"/>
      <c r="H16" s="15" t="s">
        <v>44</v>
      </c>
      <c r="I16" s="15" t="s">
        <v>44</v>
      </c>
      <c r="J16" s="29"/>
      <c r="K16" s="15">
        <v>184</v>
      </c>
      <c r="L16" s="15">
        <v>192</v>
      </c>
      <c r="M16" s="29">
        <f t="shared" si="3"/>
        <v>4.3478260869565216E-2</v>
      </c>
      <c r="N16" s="15">
        <v>205</v>
      </c>
      <c r="O16" s="15">
        <v>230</v>
      </c>
      <c r="P16" s="29">
        <f t="shared" si="4"/>
        <v>0.12195121951219512</v>
      </c>
      <c r="Q16" s="15">
        <v>206</v>
      </c>
      <c r="R16" s="15">
        <v>230</v>
      </c>
      <c r="S16" s="29">
        <f t="shared" si="5"/>
        <v>0.11650485436893204</v>
      </c>
      <c r="T16" s="15">
        <v>179</v>
      </c>
      <c r="U16" s="15">
        <v>195</v>
      </c>
      <c r="V16" s="29">
        <f t="shared" si="6"/>
        <v>8.9385474860335198E-2</v>
      </c>
      <c r="W16" s="15">
        <v>206</v>
      </c>
      <c r="X16" s="15">
        <v>230</v>
      </c>
      <c r="Y16" s="29">
        <f t="shared" si="7"/>
        <v>0.11650485436893204</v>
      </c>
      <c r="Z16" s="15" t="s">
        <v>44</v>
      </c>
      <c r="AA16" s="15" t="s">
        <v>44</v>
      </c>
      <c r="AB16" s="29"/>
      <c r="AC16" s="15" t="s">
        <v>44</v>
      </c>
      <c r="AD16" s="15">
        <v>195</v>
      </c>
      <c r="AE16" s="29"/>
      <c r="AF16" s="15">
        <v>279</v>
      </c>
      <c r="AG16" s="21">
        <v>289</v>
      </c>
      <c r="AH16" s="29">
        <f t="shared" si="10"/>
        <v>3.5842293906810034E-2</v>
      </c>
      <c r="AI16" s="18" t="s">
        <v>44</v>
      </c>
      <c r="AJ16" s="15" t="s">
        <v>44</v>
      </c>
      <c r="AK16" s="29"/>
    </row>
    <row r="17" spans="1:37" s="14" customFormat="1" x14ac:dyDescent="0.25">
      <c r="A17" s="19" t="s">
        <v>11</v>
      </c>
      <c r="B17" s="20">
        <v>282</v>
      </c>
      <c r="C17" s="21">
        <v>286</v>
      </c>
      <c r="D17" s="29">
        <f t="shared" si="0"/>
        <v>1.4184397163120567E-2</v>
      </c>
      <c r="E17" s="25">
        <v>282</v>
      </c>
      <c r="F17" s="15">
        <v>287</v>
      </c>
      <c r="G17" s="29">
        <f t="shared" si="1"/>
        <v>1.7730496453900711E-2</v>
      </c>
      <c r="H17" s="15">
        <v>289</v>
      </c>
      <c r="I17" s="15">
        <v>288</v>
      </c>
      <c r="J17" s="29">
        <f t="shared" si="2"/>
        <v>-3.4602076124567475E-3</v>
      </c>
      <c r="K17" s="15">
        <v>275</v>
      </c>
      <c r="L17" s="15">
        <v>289</v>
      </c>
      <c r="M17" s="29">
        <f t="shared" si="3"/>
        <v>5.0909090909090911E-2</v>
      </c>
      <c r="N17" s="15">
        <v>298</v>
      </c>
      <c r="O17" s="15">
        <v>288</v>
      </c>
      <c r="P17" s="29">
        <f t="shared" si="4"/>
        <v>-3.3557046979865772E-2</v>
      </c>
      <c r="Q17" s="15">
        <v>295</v>
      </c>
      <c r="R17" s="15">
        <v>287</v>
      </c>
      <c r="S17" s="29">
        <f t="shared" si="5"/>
        <v>-2.7118644067796609E-2</v>
      </c>
      <c r="T17" s="15">
        <v>284</v>
      </c>
      <c r="U17" s="15">
        <v>288</v>
      </c>
      <c r="V17" s="29">
        <f t="shared" si="6"/>
        <v>1.4084507042253521E-2</v>
      </c>
      <c r="W17" s="15">
        <v>294</v>
      </c>
      <c r="X17" s="15">
        <v>288</v>
      </c>
      <c r="Y17" s="29">
        <f t="shared" si="7"/>
        <v>-2.0408163265306121E-2</v>
      </c>
      <c r="Z17" s="15">
        <v>359</v>
      </c>
      <c r="AA17" s="15">
        <v>379</v>
      </c>
      <c r="AB17" s="29">
        <f t="shared" si="8"/>
        <v>5.5710306406685235E-2</v>
      </c>
      <c r="AC17" s="15">
        <v>289</v>
      </c>
      <c r="AD17" s="15">
        <v>288</v>
      </c>
      <c r="AE17" s="29">
        <f t="shared" si="9"/>
        <v>-3.4602076124567475E-3</v>
      </c>
      <c r="AF17" s="15">
        <v>439</v>
      </c>
      <c r="AG17" s="21">
        <v>439</v>
      </c>
      <c r="AH17" s="29">
        <f t="shared" si="10"/>
        <v>0</v>
      </c>
      <c r="AI17" s="18">
        <v>284</v>
      </c>
      <c r="AJ17" s="15">
        <v>319</v>
      </c>
      <c r="AK17" s="29">
        <f t="shared" si="11"/>
        <v>0.12323943661971831</v>
      </c>
    </row>
    <row r="18" spans="1:37" s="14" customFormat="1" x14ac:dyDescent="0.25">
      <c r="A18" s="19" t="s">
        <v>12</v>
      </c>
      <c r="B18" s="20">
        <v>224</v>
      </c>
      <c r="C18" s="21">
        <v>274</v>
      </c>
      <c r="D18" s="29">
        <f t="shared" si="0"/>
        <v>0.22321428571428573</v>
      </c>
      <c r="E18" s="25">
        <v>275</v>
      </c>
      <c r="F18" s="15">
        <v>274</v>
      </c>
      <c r="G18" s="29">
        <f t="shared" si="1"/>
        <v>-3.6363636363636364E-3</v>
      </c>
      <c r="H18" s="15">
        <v>283</v>
      </c>
      <c r="I18" s="15">
        <v>275</v>
      </c>
      <c r="J18" s="29">
        <f t="shared" si="2"/>
        <v>-2.8268551236749116E-2</v>
      </c>
      <c r="K18" s="15">
        <v>223</v>
      </c>
      <c r="L18" s="15">
        <v>279</v>
      </c>
      <c r="M18" s="29">
        <f t="shared" si="3"/>
        <v>0.25112107623318386</v>
      </c>
      <c r="N18" s="15">
        <v>284</v>
      </c>
      <c r="O18" s="15">
        <v>284</v>
      </c>
      <c r="P18" s="29">
        <f t="shared" si="4"/>
        <v>0</v>
      </c>
      <c r="Q18" s="15">
        <v>295</v>
      </c>
      <c r="R18" s="15">
        <v>285</v>
      </c>
      <c r="S18" s="29">
        <f t="shared" si="5"/>
        <v>-3.3898305084745763E-2</v>
      </c>
      <c r="T18" s="15" t="s">
        <v>45</v>
      </c>
      <c r="U18" s="15" t="s">
        <v>44</v>
      </c>
      <c r="V18" s="29"/>
      <c r="W18" s="15">
        <v>283</v>
      </c>
      <c r="X18" s="15">
        <v>285</v>
      </c>
      <c r="Y18" s="29">
        <f t="shared" si="7"/>
        <v>7.0671378091872791E-3</v>
      </c>
      <c r="Z18" s="15">
        <v>379</v>
      </c>
      <c r="AA18" s="15">
        <v>399</v>
      </c>
      <c r="AB18" s="29">
        <f t="shared" si="8"/>
        <v>5.2770448548812667E-2</v>
      </c>
      <c r="AC18" s="15">
        <v>283</v>
      </c>
      <c r="AD18" s="15">
        <v>275</v>
      </c>
      <c r="AE18" s="29">
        <f t="shared" si="9"/>
        <v>-2.8268551236749116E-2</v>
      </c>
      <c r="AF18" s="15">
        <v>389</v>
      </c>
      <c r="AG18" s="21">
        <v>399</v>
      </c>
      <c r="AH18" s="29">
        <f t="shared" si="10"/>
        <v>2.570694087403599E-2</v>
      </c>
      <c r="AI18" s="18">
        <v>257</v>
      </c>
      <c r="AJ18" s="15">
        <v>298</v>
      </c>
      <c r="AK18" s="29">
        <f t="shared" si="11"/>
        <v>0.15953307392996108</v>
      </c>
    </row>
    <row r="19" spans="1:37" s="14" customFormat="1" ht="29.25" thickBot="1" x14ac:dyDescent="0.3">
      <c r="A19" s="22" t="s">
        <v>53</v>
      </c>
      <c r="B19" s="20" t="s">
        <v>44</v>
      </c>
      <c r="C19" s="21">
        <v>179</v>
      </c>
      <c r="D19" s="29"/>
      <c r="E19" s="25">
        <v>169</v>
      </c>
      <c r="F19" s="15">
        <v>188</v>
      </c>
      <c r="G19" s="29">
        <f t="shared" si="1"/>
        <v>0.11242603550295859</v>
      </c>
      <c r="H19" s="15">
        <v>199</v>
      </c>
      <c r="I19" s="15">
        <v>159</v>
      </c>
      <c r="J19" s="29">
        <f t="shared" si="2"/>
        <v>-0.20100502512562815</v>
      </c>
      <c r="K19" s="15">
        <v>167</v>
      </c>
      <c r="L19" s="15">
        <v>199</v>
      </c>
      <c r="M19" s="29">
        <f t="shared" si="3"/>
        <v>0.19161676646706588</v>
      </c>
      <c r="N19" s="15">
        <v>208</v>
      </c>
      <c r="O19" s="15">
        <v>208</v>
      </c>
      <c r="P19" s="29">
        <f t="shared" si="4"/>
        <v>0</v>
      </c>
      <c r="Q19" s="15">
        <v>209</v>
      </c>
      <c r="R19" s="15">
        <v>205</v>
      </c>
      <c r="S19" s="29">
        <f t="shared" si="5"/>
        <v>-1.9138755980861243E-2</v>
      </c>
      <c r="T19" s="15" t="s">
        <v>44</v>
      </c>
      <c r="U19" s="15">
        <v>189</v>
      </c>
      <c r="V19" s="29"/>
      <c r="W19" s="15">
        <v>217</v>
      </c>
      <c r="X19" s="15" t="s">
        <v>44</v>
      </c>
      <c r="Y19" s="29"/>
      <c r="Z19" s="15">
        <v>298</v>
      </c>
      <c r="AA19" s="15" t="s">
        <v>45</v>
      </c>
      <c r="AB19" s="29"/>
      <c r="AC19" s="15" t="s">
        <v>44</v>
      </c>
      <c r="AD19" s="15" t="s">
        <v>44</v>
      </c>
      <c r="AE19" s="29"/>
      <c r="AF19" s="15" t="s">
        <v>44</v>
      </c>
      <c r="AG19" s="21">
        <v>299</v>
      </c>
      <c r="AH19" s="29"/>
      <c r="AI19" s="18" t="s">
        <v>45</v>
      </c>
      <c r="AJ19" s="15">
        <v>215</v>
      </c>
      <c r="AK19" s="29"/>
    </row>
    <row r="20" spans="1:37" ht="15.75" thickBot="1" x14ac:dyDescent="0.3">
      <c r="A20" s="4" t="s">
        <v>88</v>
      </c>
      <c r="B20" s="26" t="s">
        <v>46</v>
      </c>
      <c r="C20" s="8" t="s">
        <v>46</v>
      </c>
      <c r="D20" s="30"/>
      <c r="E20" s="27" t="s">
        <v>46</v>
      </c>
      <c r="F20" s="6" t="s">
        <v>46</v>
      </c>
      <c r="G20" s="30"/>
      <c r="H20" s="1" t="s">
        <v>46</v>
      </c>
      <c r="I20" s="6" t="s">
        <v>46</v>
      </c>
      <c r="J20" s="30"/>
      <c r="K20" s="1" t="s">
        <v>46</v>
      </c>
      <c r="L20" s="6" t="s">
        <v>46</v>
      </c>
      <c r="M20" s="30"/>
      <c r="N20" s="1" t="s">
        <v>46</v>
      </c>
      <c r="O20" s="6" t="s">
        <v>46</v>
      </c>
      <c r="P20" s="30"/>
      <c r="Q20" s="1" t="s">
        <v>46</v>
      </c>
      <c r="R20" s="6" t="s">
        <v>46</v>
      </c>
      <c r="S20" s="30"/>
      <c r="T20" s="1" t="s">
        <v>46</v>
      </c>
      <c r="U20" s="6" t="s">
        <v>46</v>
      </c>
      <c r="V20" s="30"/>
      <c r="W20" s="1" t="s">
        <v>46</v>
      </c>
      <c r="X20" s="6" t="s">
        <v>46</v>
      </c>
      <c r="Y20" s="30"/>
      <c r="Z20" s="1" t="s">
        <v>46</v>
      </c>
      <c r="AA20" s="6" t="s">
        <v>46</v>
      </c>
      <c r="AB20" s="30"/>
      <c r="AC20" s="1" t="s">
        <v>46</v>
      </c>
      <c r="AD20" s="6" t="s">
        <v>46</v>
      </c>
      <c r="AE20" s="30"/>
      <c r="AF20" s="1" t="s">
        <v>46</v>
      </c>
      <c r="AG20" s="8" t="s">
        <v>46</v>
      </c>
      <c r="AH20" s="30"/>
      <c r="AI20" s="2" t="s">
        <v>46</v>
      </c>
      <c r="AJ20" s="7" t="s">
        <v>46</v>
      </c>
      <c r="AK20" s="30"/>
    </row>
    <row r="21" spans="1:37" s="14" customFormat="1" ht="28.5" x14ac:dyDescent="0.25">
      <c r="A21" s="19" t="s">
        <v>64</v>
      </c>
      <c r="B21" s="20" t="s">
        <v>44</v>
      </c>
      <c r="C21" s="21" t="s">
        <v>44</v>
      </c>
      <c r="D21" s="29"/>
      <c r="E21" s="25">
        <v>2139</v>
      </c>
      <c r="F21" s="15">
        <v>1998</v>
      </c>
      <c r="G21" s="29">
        <f t="shared" si="1"/>
        <v>-6.5918653576437586E-2</v>
      </c>
      <c r="H21" s="15">
        <v>1998</v>
      </c>
      <c r="I21" s="15">
        <v>1798</v>
      </c>
      <c r="J21" s="29">
        <f t="shared" si="2"/>
        <v>-0.10010010010010011</v>
      </c>
      <c r="K21" s="15">
        <v>2298</v>
      </c>
      <c r="L21" s="15">
        <v>2199</v>
      </c>
      <c r="M21" s="29">
        <f t="shared" si="3"/>
        <v>-4.3080939947780679E-2</v>
      </c>
      <c r="N21" s="15">
        <v>2198</v>
      </c>
      <c r="O21" s="15">
        <v>1998</v>
      </c>
      <c r="P21" s="29">
        <f t="shared" si="4"/>
        <v>-9.0991810737033663E-2</v>
      </c>
      <c r="Q21" s="15">
        <v>2289</v>
      </c>
      <c r="R21" s="15">
        <v>2799</v>
      </c>
      <c r="S21" s="29">
        <f t="shared" si="5"/>
        <v>0.22280471821756226</v>
      </c>
      <c r="T21" s="15">
        <v>2398</v>
      </c>
      <c r="U21" s="15">
        <v>2590</v>
      </c>
      <c r="V21" s="29">
        <f t="shared" si="6"/>
        <v>8.0066722268557128E-2</v>
      </c>
      <c r="W21" s="15">
        <v>1998</v>
      </c>
      <c r="X21" s="15">
        <v>1898</v>
      </c>
      <c r="Y21" s="29">
        <f t="shared" si="7"/>
        <v>-5.0050050050050053E-2</v>
      </c>
      <c r="Z21" s="15" t="s">
        <v>44</v>
      </c>
      <c r="AA21" s="15" t="s">
        <v>44</v>
      </c>
      <c r="AB21" s="29"/>
      <c r="AC21" s="15" t="s">
        <v>44</v>
      </c>
      <c r="AD21" s="15">
        <v>1798</v>
      </c>
      <c r="AE21" s="29"/>
      <c r="AF21" s="15">
        <v>3999</v>
      </c>
      <c r="AG21" s="21" t="s">
        <v>44</v>
      </c>
      <c r="AH21" s="29"/>
      <c r="AI21" s="18" t="s">
        <v>44</v>
      </c>
      <c r="AJ21" s="15" t="s">
        <v>44</v>
      </c>
      <c r="AK21" s="29"/>
    </row>
    <row r="22" spans="1:37" s="14" customFormat="1" x14ac:dyDescent="0.25">
      <c r="A22" s="19" t="s">
        <v>29</v>
      </c>
      <c r="B22" s="20" t="s">
        <v>44</v>
      </c>
      <c r="C22" s="21">
        <v>1679</v>
      </c>
      <c r="D22" s="29"/>
      <c r="E22" s="25" t="s">
        <v>44</v>
      </c>
      <c r="F22" s="15">
        <v>1049</v>
      </c>
      <c r="G22" s="29"/>
      <c r="H22" s="15" t="s">
        <v>44</v>
      </c>
      <c r="I22" s="15">
        <v>1817</v>
      </c>
      <c r="J22" s="29"/>
      <c r="K22" s="15">
        <v>1497</v>
      </c>
      <c r="L22" s="15">
        <v>999</v>
      </c>
      <c r="M22" s="29">
        <f t="shared" si="3"/>
        <v>-0.33266533066132264</v>
      </c>
      <c r="N22" s="15">
        <v>1598</v>
      </c>
      <c r="O22" s="15">
        <v>1698</v>
      </c>
      <c r="P22" s="29">
        <f t="shared" si="4"/>
        <v>6.2578222778473094E-2</v>
      </c>
      <c r="Q22" s="15" t="s">
        <v>44</v>
      </c>
      <c r="R22" s="15">
        <v>1899</v>
      </c>
      <c r="S22" s="29"/>
      <c r="T22" s="15">
        <v>1645</v>
      </c>
      <c r="U22" s="15">
        <v>1798</v>
      </c>
      <c r="V22" s="29">
        <f t="shared" si="6"/>
        <v>9.3009118541033428E-2</v>
      </c>
      <c r="W22" s="15">
        <v>1698</v>
      </c>
      <c r="X22" s="15">
        <v>1794</v>
      </c>
      <c r="Y22" s="29">
        <f t="shared" si="7"/>
        <v>5.6537102473498232E-2</v>
      </c>
      <c r="Z22" s="15" t="s">
        <v>44</v>
      </c>
      <c r="AA22" s="15" t="s">
        <v>45</v>
      </c>
      <c r="AB22" s="29"/>
      <c r="AC22" s="15" t="s">
        <v>44</v>
      </c>
      <c r="AD22" s="15" t="s">
        <v>44</v>
      </c>
      <c r="AE22" s="29"/>
      <c r="AF22" s="15" t="s">
        <v>44</v>
      </c>
      <c r="AG22" s="21" t="s">
        <v>44</v>
      </c>
      <c r="AH22" s="29"/>
      <c r="AI22" s="18" t="s">
        <v>44</v>
      </c>
      <c r="AJ22" s="15" t="s">
        <v>44</v>
      </c>
      <c r="AK22" s="29"/>
    </row>
    <row r="23" spans="1:37" s="14" customFormat="1" x14ac:dyDescent="0.25">
      <c r="A23" s="19" t="s">
        <v>51</v>
      </c>
      <c r="B23" s="20">
        <v>295</v>
      </c>
      <c r="C23" s="21">
        <v>297</v>
      </c>
      <c r="D23" s="29">
        <f t="shared" si="0"/>
        <v>6.7796610169491523E-3</v>
      </c>
      <c r="E23" s="25" t="s">
        <v>44</v>
      </c>
      <c r="F23" s="15">
        <v>298</v>
      </c>
      <c r="G23" s="29"/>
      <c r="H23" s="15">
        <v>199</v>
      </c>
      <c r="I23" s="15">
        <v>398</v>
      </c>
      <c r="J23" s="29">
        <f t="shared" si="2"/>
        <v>1</v>
      </c>
      <c r="K23" s="15">
        <v>398</v>
      </c>
      <c r="L23" s="15">
        <v>448</v>
      </c>
      <c r="M23" s="29">
        <f t="shared" si="3"/>
        <v>0.12562814070351758</v>
      </c>
      <c r="N23" s="15">
        <v>329</v>
      </c>
      <c r="O23" s="15">
        <v>329</v>
      </c>
      <c r="P23" s="29">
        <f t="shared" si="4"/>
        <v>0</v>
      </c>
      <c r="Q23" s="15" t="s">
        <v>44</v>
      </c>
      <c r="R23" s="15">
        <v>699</v>
      </c>
      <c r="S23" s="29"/>
      <c r="T23" s="15">
        <v>298</v>
      </c>
      <c r="U23" s="15">
        <v>339</v>
      </c>
      <c r="V23" s="29">
        <f t="shared" si="6"/>
        <v>0.13758389261744966</v>
      </c>
      <c r="W23" s="15">
        <v>398</v>
      </c>
      <c r="X23" s="15">
        <v>349</v>
      </c>
      <c r="Y23" s="29">
        <f t="shared" si="7"/>
        <v>-0.12311557788944724</v>
      </c>
      <c r="Z23" s="15" t="s">
        <v>44</v>
      </c>
      <c r="AA23" s="15" t="s">
        <v>44</v>
      </c>
      <c r="AB23" s="29"/>
      <c r="AC23" s="15">
        <v>398</v>
      </c>
      <c r="AD23" s="15">
        <v>430</v>
      </c>
      <c r="AE23" s="29">
        <f t="shared" si="9"/>
        <v>8.0402010050251257E-2</v>
      </c>
      <c r="AF23" s="15" t="s">
        <v>44</v>
      </c>
      <c r="AG23" s="21" t="s">
        <v>44</v>
      </c>
      <c r="AH23" s="29"/>
      <c r="AI23" s="18" t="s">
        <v>44</v>
      </c>
      <c r="AJ23" s="15" t="s">
        <v>44</v>
      </c>
      <c r="AK23" s="29"/>
    </row>
    <row r="24" spans="1:37" s="14" customFormat="1" x14ac:dyDescent="0.25">
      <c r="A24" s="19" t="s">
        <v>52</v>
      </c>
      <c r="B24" s="20">
        <v>295</v>
      </c>
      <c r="C24" s="21">
        <v>297</v>
      </c>
      <c r="D24" s="29">
        <f t="shared" si="0"/>
        <v>6.7796610169491523E-3</v>
      </c>
      <c r="E24" s="25" t="s">
        <v>44</v>
      </c>
      <c r="F24" s="15">
        <v>298</v>
      </c>
      <c r="G24" s="29"/>
      <c r="H24" s="15">
        <v>235</v>
      </c>
      <c r="I24" s="15">
        <v>398</v>
      </c>
      <c r="J24" s="29">
        <f t="shared" si="2"/>
        <v>0.69361702127659575</v>
      </c>
      <c r="K24" s="15">
        <v>294</v>
      </c>
      <c r="L24" s="15">
        <v>258</v>
      </c>
      <c r="M24" s="29">
        <f t="shared" si="3"/>
        <v>-0.12244897959183673</v>
      </c>
      <c r="N24" s="15">
        <v>329</v>
      </c>
      <c r="O24" s="15">
        <v>329</v>
      </c>
      <c r="P24" s="29">
        <f t="shared" si="4"/>
        <v>0</v>
      </c>
      <c r="Q24" s="15" t="s">
        <v>44</v>
      </c>
      <c r="R24" s="15">
        <v>399</v>
      </c>
      <c r="S24" s="29"/>
      <c r="T24" s="15">
        <v>298</v>
      </c>
      <c r="U24" s="15">
        <v>330</v>
      </c>
      <c r="V24" s="29">
        <f t="shared" si="6"/>
        <v>0.10738255033557047</v>
      </c>
      <c r="W24" s="15">
        <v>398</v>
      </c>
      <c r="X24" s="15" t="s">
        <v>44</v>
      </c>
      <c r="Y24" s="29"/>
      <c r="Z24" s="15" t="s">
        <v>44</v>
      </c>
      <c r="AA24" s="15" t="s">
        <v>44</v>
      </c>
      <c r="AB24" s="29"/>
      <c r="AC24" s="15">
        <v>469</v>
      </c>
      <c r="AD24" s="15">
        <v>398</v>
      </c>
      <c r="AE24" s="29">
        <f t="shared" si="9"/>
        <v>-0.1513859275053305</v>
      </c>
      <c r="AF24" s="15" t="s">
        <v>44</v>
      </c>
      <c r="AG24" s="21" t="s">
        <v>44</v>
      </c>
      <c r="AH24" s="29"/>
      <c r="AI24" s="18">
        <v>424</v>
      </c>
      <c r="AJ24" s="15" t="s">
        <v>44</v>
      </c>
      <c r="AK24" s="29"/>
    </row>
    <row r="25" spans="1:37" s="14" customFormat="1" x14ac:dyDescent="0.25">
      <c r="A25" s="19" t="s">
        <v>71</v>
      </c>
      <c r="B25" s="20">
        <v>3418</v>
      </c>
      <c r="C25" s="21">
        <v>3762</v>
      </c>
      <c r="D25" s="29">
        <f t="shared" si="0"/>
        <v>0.10064365125804564</v>
      </c>
      <c r="E25" s="25">
        <v>3483</v>
      </c>
      <c r="F25" s="15">
        <v>4082</v>
      </c>
      <c r="G25" s="29">
        <f t="shared" si="1"/>
        <v>0.17197817973011773</v>
      </c>
      <c r="H25" s="15" t="s">
        <v>44</v>
      </c>
      <c r="I25" s="15" t="s">
        <v>44</v>
      </c>
      <c r="J25" s="29"/>
      <c r="K25" s="15">
        <v>3410</v>
      </c>
      <c r="L25" s="15">
        <v>3721</v>
      </c>
      <c r="M25" s="29">
        <f t="shared" si="3"/>
        <v>9.1202346041055718E-2</v>
      </c>
      <c r="N25" s="15">
        <v>4082</v>
      </c>
      <c r="O25" s="15">
        <v>4139</v>
      </c>
      <c r="P25" s="29">
        <f t="shared" si="4"/>
        <v>1.396374326310632E-2</v>
      </c>
      <c r="Q25" s="15">
        <v>4090</v>
      </c>
      <c r="R25" s="15">
        <v>4090</v>
      </c>
      <c r="S25" s="29">
        <f t="shared" si="5"/>
        <v>0</v>
      </c>
      <c r="T25" s="15">
        <v>4016</v>
      </c>
      <c r="U25" s="15" t="s">
        <v>44</v>
      </c>
      <c r="V25" s="29"/>
      <c r="W25" s="15">
        <v>3828</v>
      </c>
      <c r="X25" s="15">
        <v>4233</v>
      </c>
      <c r="Y25" s="29">
        <f t="shared" si="7"/>
        <v>0.10579937304075235</v>
      </c>
      <c r="Z25" s="15" t="s">
        <v>44</v>
      </c>
      <c r="AA25" s="15">
        <v>4242</v>
      </c>
      <c r="AB25" s="29"/>
      <c r="AC25" s="15" t="s">
        <v>44</v>
      </c>
      <c r="AD25" s="15" t="s">
        <v>44</v>
      </c>
      <c r="AE25" s="29"/>
      <c r="AF25" s="15">
        <v>4500</v>
      </c>
      <c r="AG25" s="21">
        <v>4500</v>
      </c>
      <c r="AH25" s="29">
        <f t="shared" si="10"/>
        <v>0</v>
      </c>
      <c r="AI25" s="18" t="s">
        <v>44</v>
      </c>
      <c r="AJ25" s="15" t="s">
        <v>44</v>
      </c>
      <c r="AK25" s="29"/>
    </row>
    <row r="26" spans="1:37" s="14" customFormat="1" x14ac:dyDescent="0.25">
      <c r="A26" s="19" t="s">
        <v>65</v>
      </c>
      <c r="B26" s="20">
        <v>1396</v>
      </c>
      <c r="C26" s="21">
        <v>1436</v>
      </c>
      <c r="D26" s="29">
        <f t="shared" si="0"/>
        <v>2.865329512893983E-2</v>
      </c>
      <c r="E26" s="25" t="s">
        <v>44</v>
      </c>
      <c r="F26" s="15">
        <v>1440</v>
      </c>
      <c r="G26" s="29"/>
      <c r="H26" s="15">
        <v>1636</v>
      </c>
      <c r="I26" s="15">
        <v>1636</v>
      </c>
      <c r="J26" s="29">
        <f t="shared" si="2"/>
        <v>0</v>
      </c>
      <c r="K26" s="15" t="s">
        <v>44</v>
      </c>
      <c r="L26" s="15">
        <v>1516</v>
      </c>
      <c r="M26" s="29"/>
      <c r="N26" s="15">
        <v>1660</v>
      </c>
      <c r="O26" s="15">
        <v>1716</v>
      </c>
      <c r="P26" s="29">
        <f t="shared" si="4"/>
        <v>3.3734939759036145E-2</v>
      </c>
      <c r="Q26" s="15">
        <v>1516</v>
      </c>
      <c r="R26" s="15">
        <v>1556</v>
      </c>
      <c r="S26" s="29">
        <f t="shared" si="5"/>
        <v>2.6385224274406333E-2</v>
      </c>
      <c r="T26" s="15">
        <v>1548</v>
      </c>
      <c r="U26" s="15">
        <v>1548</v>
      </c>
      <c r="V26" s="29">
        <f t="shared" si="6"/>
        <v>0</v>
      </c>
      <c r="W26" s="15">
        <v>1676</v>
      </c>
      <c r="X26" s="15">
        <v>1760</v>
      </c>
      <c r="Y26" s="29">
        <f t="shared" si="7"/>
        <v>5.0119331742243436E-2</v>
      </c>
      <c r="Z26" s="15">
        <v>1716</v>
      </c>
      <c r="AA26" s="15">
        <v>1800</v>
      </c>
      <c r="AB26" s="29">
        <f t="shared" si="8"/>
        <v>4.8951048951048952E-2</v>
      </c>
      <c r="AC26" s="15">
        <v>1247</v>
      </c>
      <c r="AD26" s="15">
        <v>1636</v>
      </c>
      <c r="AE26" s="29">
        <f t="shared" si="9"/>
        <v>0.31194867682437849</v>
      </c>
      <c r="AF26" s="15" t="s">
        <v>44</v>
      </c>
      <c r="AG26" s="21">
        <v>2116</v>
      </c>
      <c r="AH26" s="29"/>
      <c r="AI26" s="18">
        <v>1660</v>
      </c>
      <c r="AJ26" s="15">
        <v>1796</v>
      </c>
      <c r="AK26" s="29">
        <f t="shared" si="11"/>
        <v>8.1927710843373497E-2</v>
      </c>
    </row>
    <row r="27" spans="1:37" s="14" customFormat="1" ht="28.5" x14ac:dyDescent="0.25">
      <c r="A27" s="19" t="s">
        <v>26</v>
      </c>
      <c r="B27" s="20">
        <v>2902</v>
      </c>
      <c r="C27" s="21">
        <v>3349</v>
      </c>
      <c r="D27" s="29">
        <f t="shared" si="0"/>
        <v>0.15403170227429358</v>
      </c>
      <c r="E27" s="25" t="s">
        <v>44</v>
      </c>
      <c r="F27" s="15">
        <v>3399</v>
      </c>
      <c r="G27" s="29"/>
      <c r="H27" s="15">
        <v>3245</v>
      </c>
      <c r="I27" s="15">
        <v>3769</v>
      </c>
      <c r="J27" s="29">
        <f t="shared" si="2"/>
        <v>0.16147919876733435</v>
      </c>
      <c r="K27" s="15" t="s">
        <v>44</v>
      </c>
      <c r="L27" s="15" t="s">
        <v>44</v>
      </c>
      <c r="M27" s="29"/>
      <c r="N27" s="15">
        <v>3482</v>
      </c>
      <c r="O27" s="15">
        <v>3902</v>
      </c>
      <c r="P27" s="29">
        <f t="shared" si="4"/>
        <v>0.12062033314187248</v>
      </c>
      <c r="Q27" s="15">
        <v>3564</v>
      </c>
      <c r="R27" s="15">
        <v>3564</v>
      </c>
      <c r="S27" s="29">
        <f t="shared" si="5"/>
        <v>0</v>
      </c>
      <c r="T27" s="15">
        <v>3391</v>
      </c>
      <c r="U27" s="15">
        <v>3622</v>
      </c>
      <c r="V27" s="29">
        <f t="shared" si="6"/>
        <v>6.8121498083161314E-2</v>
      </c>
      <c r="W27" s="15">
        <v>3517</v>
      </c>
      <c r="X27" s="15">
        <v>3839</v>
      </c>
      <c r="Y27" s="29">
        <f t="shared" si="7"/>
        <v>9.1555302814899056E-2</v>
      </c>
      <c r="Z27" s="15">
        <v>3699</v>
      </c>
      <c r="AA27" s="15">
        <v>3881</v>
      </c>
      <c r="AB27" s="29">
        <f t="shared" si="8"/>
        <v>4.9202487158691535E-2</v>
      </c>
      <c r="AC27" s="15">
        <v>3245</v>
      </c>
      <c r="AD27" s="15">
        <v>3769</v>
      </c>
      <c r="AE27" s="29">
        <f t="shared" si="9"/>
        <v>0.16147919876733435</v>
      </c>
      <c r="AF27" s="15">
        <v>4329</v>
      </c>
      <c r="AG27" s="21">
        <v>4818</v>
      </c>
      <c r="AH27" s="29">
        <f t="shared" si="10"/>
        <v>0.11295911295911296</v>
      </c>
      <c r="AI27" s="18">
        <v>3629</v>
      </c>
      <c r="AJ27" s="15">
        <v>4119</v>
      </c>
      <c r="AK27" s="29">
        <f t="shared" si="11"/>
        <v>0.13502342243042159</v>
      </c>
    </row>
    <row r="28" spans="1:37" s="14" customFormat="1" x14ac:dyDescent="0.25">
      <c r="A28" s="19" t="s">
        <v>72</v>
      </c>
      <c r="B28" s="20">
        <v>2192</v>
      </c>
      <c r="C28" s="21">
        <v>2292</v>
      </c>
      <c r="D28" s="29">
        <f t="shared" si="0"/>
        <v>4.5620437956204379E-2</v>
      </c>
      <c r="E28" s="25" t="s">
        <v>44</v>
      </c>
      <c r="F28" s="15">
        <v>2454</v>
      </c>
      <c r="G28" s="29"/>
      <c r="H28" s="15">
        <v>2469</v>
      </c>
      <c r="I28" s="15" t="s">
        <v>44</v>
      </c>
      <c r="J28" s="29"/>
      <c r="K28" s="15" t="s">
        <v>44</v>
      </c>
      <c r="L28" s="15">
        <v>2300</v>
      </c>
      <c r="M28" s="29"/>
      <c r="N28" s="15">
        <v>2961</v>
      </c>
      <c r="O28" s="15">
        <v>3038</v>
      </c>
      <c r="P28" s="29">
        <f t="shared" si="4"/>
        <v>2.6004728132387706E-2</v>
      </c>
      <c r="Q28" s="15">
        <v>2685</v>
      </c>
      <c r="R28" s="15">
        <v>2684</v>
      </c>
      <c r="S28" s="29">
        <f t="shared" si="5"/>
        <v>-3.7243947858472997E-4</v>
      </c>
      <c r="T28" s="15">
        <v>2530</v>
      </c>
      <c r="U28" s="15">
        <v>2530</v>
      </c>
      <c r="V28" s="29">
        <f t="shared" si="6"/>
        <v>0</v>
      </c>
      <c r="W28" s="15">
        <v>3115</v>
      </c>
      <c r="X28" s="15">
        <v>3269</v>
      </c>
      <c r="Y28" s="29">
        <f t="shared" si="7"/>
        <v>4.9438202247191011E-2</v>
      </c>
      <c r="Z28" s="15">
        <v>3154</v>
      </c>
      <c r="AA28" s="15" t="s">
        <v>45</v>
      </c>
      <c r="AB28" s="29"/>
      <c r="AC28" s="15">
        <v>2469</v>
      </c>
      <c r="AD28" s="15">
        <v>2592</v>
      </c>
      <c r="AE28" s="29">
        <f t="shared" si="9"/>
        <v>4.9817739975698661E-2</v>
      </c>
      <c r="AF28" s="15">
        <v>3300</v>
      </c>
      <c r="AG28" s="21">
        <v>3454</v>
      </c>
      <c r="AH28" s="29">
        <f t="shared" si="10"/>
        <v>4.6666666666666669E-2</v>
      </c>
      <c r="AI28" s="18">
        <v>2762</v>
      </c>
      <c r="AJ28" s="15">
        <v>2831</v>
      </c>
      <c r="AK28" s="29">
        <f t="shared" si="11"/>
        <v>2.4981897175959451E-2</v>
      </c>
    </row>
    <row r="29" spans="1:37" s="14" customFormat="1" x14ac:dyDescent="0.25">
      <c r="A29" s="19" t="s">
        <v>27</v>
      </c>
      <c r="B29" s="20">
        <v>1798</v>
      </c>
      <c r="C29" s="21">
        <v>1795</v>
      </c>
      <c r="D29" s="29">
        <f t="shared" si="0"/>
        <v>-1.6685205784204673E-3</v>
      </c>
      <c r="E29" s="25" t="s">
        <v>44</v>
      </c>
      <c r="F29" s="15">
        <v>2129</v>
      </c>
      <c r="G29" s="29"/>
      <c r="H29" s="15">
        <v>2498</v>
      </c>
      <c r="I29" s="15" t="s">
        <v>44</v>
      </c>
      <c r="J29" s="29"/>
      <c r="K29" s="15">
        <v>1797</v>
      </c>
      <c r="L29" s="15">
        <v>1898</v>
      </c>
      <c r="M29" s="29">
        <f t="shared" si="3"/>
        <v>5.6204785754034502E-2</v>
      </c>
      <c r="N29" s="15">
        <v>2298</v>
      </c>
      <c r="O29" s="15">
        <v>2398</v>
      </c>
      <c r="P29" s="29">
        <f t="shared" si="4"/>
        <v>4.3516100957354219E-2</v>
      </c>
      <c r="Q29" s="15">
        <v>2199</v>
      </c>
      <c r="R29" s="15">
        <v>2099</v>
      </c>
      <c r="S29" s="29">
        <f t="shared" si="5"/>
        <v>-4.5475216007276033E-2</v>
      </c>
      <c r="T29" s="15">
        <v>2290</v>
      </c>
      <c r="U29" s="15">
        <v>2520</v>
      </c>
      <c r="V29" s="29">
        <f t="shared" si="6"/>
        <v>0.10043668122270742</v>
      </c>
      <c r="W29" s="15">
        <v>2548</v>
      </c>
      <c r="X29" s="15">
        <v>2860</v>
      </c>
      <c r="Y29" s="29">
        <f t="shared" si="7"/>
        <v>0.12244897959183673</v>
      </c>
      <c r="Z29" s="15" t="s">
        <v>44</v>
      </c>
      <c r="AA29" s="15">
        <v>2910</v>
      </c>
      <c r="AB29" s="29"/>
      <c r="AC29" s="15" t="s">
        <v>44</v>
      </c>
      <c r="AD29" s="15" t="s">
        <v>44</v>
      </c>
      <c r="AE29" s="29"/>
      <c r="AF29" s="15">
        <v>2699</v>
      </c>
      <c r="AG29" s="21">
        <v>2599</v>
      </c>
      <c r="AH29" s="29">
        <f t="shared" si="10"/>
        <v>-3.7050759540570584E-2</v>
      </c>
      <c r="AI29" s="18" t="s">
        <v>44</v>
      </c>
      <c r="AJ29" s="15" t="s">
        <v>44</v>
      </c>
      <c r="AK29" s="29"/>
    </row>
    <row r="30" spans="1:37" s="14" customFormat="1" x14ac:dyDescent="0.25">
      <c r="A30" s="19" t="s">
        <v>74</v>
      </c>
      <c r="B30" s="20" t="s">
        <v>44</v>
      </c>
      <c r="C30" s="21" t="s">
        <v>44</v>
      </c>
      <c r="D30" s="29"/>
      <c r="E30" s="25">
        <v>1467</v>
      </c>
      <c r="F30" s="15">
        <v>1693</v>
      </c>
      <c r="G30" s="29">
        <f t="shared" si="1"/>
        <v>0.15405589638718473</v>
      </c>
      <c r="H30" s="15">
        <v>1720</v>
      </c>
      <c r="I30" s="15">
        <v>1840</v>
      </c>
      <c r="J30" s="29">
        <f t="shared" si="2"/>
        <v>6.9767441860465115E-2</v>
      </c>
      <c r="K30" s="15">
        <v>1460</v>
      </c>
      <c r="L30" s="15">
        <v>1720</v>
      </c>
      <c r="M30" s="29">
        <f t="shared" si="3"/>
        <v>0.17808219178082191</v>
      </c>
      <c r="N30" s="15">
        <v>1700</v>
      </c>
      <c r="O30" s="15">
        <v>1767</v>
      </c>
      <c r="P30" s="29">
        <f t="shared" si="4"/>
        <v>3.9411764705882354E-2</v>
      </c>
      <c r="Q30" s="15">
        <v>1927</v>
      </c>
      <c r="R30" s="15" t="s">
        <v>44</v>
      </c>
      <c r="S30" s="29"/>
      <c r="T30" s="15" t="s">
        <v>44</v>
      </c>
      <c r="U30" s="15">
        <v>1773</v>
      </c>
      <c r="V30" s="29"/>
      <c r="W30" s="15">
        <v>1720</v>
      </c>
      <c r="X30" s="15">
        <v>1840</v>
      </c>
      <c r="Y30" s="29">
        <f t="shared" si="7"/>
        <v>6.9767441860465115E-2</v>
      </c>
      <c r="Z30" s="15">
        <v>1927</v>
      </c>
      <c r="AA30" s="15" t="s">
        <v>45</v>
      </c>
      <c r="AB30" s="29"/>
      <c r="AC30" s="15" t="s">
        <v>44</v>
      </c>
      <c r="AD30" s="15">
        <v>1840</v>
      </c>
      <c r="AE30" s="29"/>
      <c r="AF30" s="15" t="s">
        <v>44</v>
      </c>
      <c r="AG30" s="21" t="s">
        <v>44</v>
      </c>
      <c r="AH30" s="29"/>
      <c r="AI30" s="18">
        <v>1700</v>
      </c>
      <c r="AJ30" s="15" t="s">
        <v>44</v>
      </c>
      <c r="AK30" s="29"/>
    </row>
    <row r="31" spans="1:37" s="14" customFormat="1" x14ac:dyDescent="0.25">
      <c r="A31" s="19" t="s">
        <v>73</v>
      </c>
      <c r="B31" s="20">
        <v>2948</v>
      </c>
      <c r="C31" s="21">
        <v>3034</v>
      </c>
      <c r="D31" s="29">
        <f t="shared" si="0"/>
        <v>2.9172320217096336E-2</v>
      </c>
      <c r="E31" s="25">
        <v>3035</v>
      </c>
      <c r="F31" s="15">
        <v>3130</v>
      </c>
      <c r="G31" s="29">
        <f t="shared" si="1"/>
        <v>3.130148270181219E-2</v>
      </c>
      <c r="H31" s="15">
        <v>3296</v>
      </c>
      <c r="I31" s="15">
        <v>2687</v>
      </c>
      <c r="J31" s="29">
        <f t="shared" si="2"/>
        <v>-0.18476941747572814</v>
      </c>
      <c r="K31" s="15">
        <v>2974</v>
      </c>
      <c r="L31" s="15" t="s">
        <v>44</v>
      </c>
      <c r="M31" s="29"/>
      <c r="N31" s="15">
        <v>3348</v>
      </c>
      <c r="O31" s="15">
        <v>3461</v>
      </c>
      <c r="P31" s="29">
        <f t="shared" si="4"/>
        <v>3.3751493428912781E-2</v>
      </c>
      <c r="Q31" s="15">
        <v>2861</v>
      </c>
      <c r="R31" s="15">
        <v>3452</v>
      </c>
      <c r="S31" s="29">
        <f t="shared" si="5"/>
        <v>0.20657112897588256</v>
      </c>
      <c r="T31" s="15">
        <v>3200</v>
      </c>
      <c r="U31" s="15" t="s">
        <v>44</v>
      </c>
      <c r="V31" s="29"/>
      <c r="W31" s="15">
        <v>3296</v>
      </c>
      <c r="X31" s="15">
        <v>3730</v>
      </c>
      <c r="Y31" s="29">
        <f t="shared" si="7"/>
        <v>0.1316747572815534</v>
      </c>
      <c r="Z31" s="15" t="s">
        <v>44</v>
      </c>
      <c r="AA31" s="15" t="s">
        <v>44</v>
      </c>
      <c r="AB31" s="29"/>
      <c r="AC31" s="15">
        <v>3296</v>
      </c>
      <c r="AD31" s="15">
        <v>3698</v>
      </c>
      <c r="AE31" s="29">
        <f t="shared" si="9"/>
        <v>0.12196601941747573</v>
      </c>
      <c r="AF31" s="15">
        <v>4165</v>
      </c>
      <c r="AG31" s="21" t="s">
        <v>44</v>
      </c>
      <c r="AH31" s="29"/>
      <c r="AI31" s="18">
        <v>3348</v>
      </c>
      <c r="AJ31" s="15" t="s">
        <v>44</v>
      </c>
      <c r="AK31" s="29"/>
    </row>
    <row r="32" spans="1:37" s="14" customFormat="1" ht="15.75" thickBot="1" x14ac:dyDescent="0.3">
      <c r="A32" s="19" t="s">
        <v>28</v>
      </c>
      <c r="B32" s="20">
        <v>642</v>
      </c>
      <c r="C32" s="21">
        <v>647</v>
      </c>
      <c r="D32" s="29">
        <f t="shared" si="0"/>
        <v>7.7881619937694704E-3</v>
      </c>
      <c r="E32" s="25">
        <v>723</v>
      </c>
      <c r="F32" s="15">
        <v>670</v>
      </c>
      <c r="G32" s="29">
        <f t="shared" si="1"/>
        <v>-7.3305670816044263E-2</v>
      </c>
      <c r="H32" s="15">
        <v>723</v>
      </c>
      <c r="I32" s="15">
        <v>680</v>
      </c>
      <c r="J32" s="29">
        <f t="shared" si="2"/>
        <v>-5.9474412171507604E-2</v>
      </c>
      <c r="K32" s="15" t="s">
        <v>44</v>
      </c>
      <c r="L32" s="15" t="s">
        <v>44</v>
      </c>
      <c r="M32" s="29"/>
      <c r="N32" s="15">
        <v>772</v>
      </c>
      <c r="O32" s="15">
        <v>780</v>
      </c>
      <c r="P32" s="29">
        <f t="shared" si="4"/>
        <v>1.0362694300518135E-2</v>
      </c>
      <c r="Q32" s="15">
        <v>723</v>
      </c>
      <c r="R32" s="15" t="s">
        <v>44</v>
      </c>
      <c r="S32" s="29"/>
      <c r="T32" s="15">
        <v>717</v>
      </c>
      <c r="U32" s="15">
        <v>717</v>
      </c>
      <c r="V32" s="29">
        <f t="shared" si="6"/>
        <v>0</v>
      </c>
      <c r="W32" s="15">
        <v>745</v>
      </c>
      <c r="X32" s="15" t="s">
        <v>44</v>
      </c>
      <c r="Y32" s="29"/>
      <c r="Z32" s="15">
        <v>778</v>
      </c>
      <c r="AA32" s="15" t="s">
        <v>44</v>
      </c>
      <c r="AB32" s="29"/>
      <c r="AC32" s="15" t="s">
        <v>44</v>
      </c>
      <c r="AD32" s="15" t="s">
        <v>44</v>
      </c>
      <c r="AE32" s="29"/>
      <c r="AF32" s="15">
        <v>1023</v>
      </c>
      <c r="AG32" s="21">
        <v>1048</v>
      </c>
      <c r="AH32" s="29">
        <f t="shared" si="10"/>
        <v>2.4437927663734114E-2</v>
      </c>
      <c r="AI32" s="18">
        <v>745</v>
      </c>
      <c r="AJ32" s="15">
        <v>648</v>
      </c>
      <c r="AK32" s="29">
        <f t="shared" si="11"/>
        <v>-0.13020134228187918</v>
      </c>
    </row>
    <row r="33" spans="1:37" ht="15.75" thickBot="1" x14ac:dyDescent="0.3">
      <c r="A33" s="4" t="s">
        <v>1</v>
      </c>
      <c r="B33" s="26" t="s">
        <v>46</v>
      </c>
      <c r="C33" s="8" t="s">
        <v>46</v>
      </c>
      <c r="D33" s="30"/>
      <c r="E33" s="27" t="s">
        <v>46</v>
      </c>
      <c r="F33" s="6" t="s">
        <v>46</v>
      </c>
      <c r="G33" s="30"/>
      <c r="H33" s="1" t="s">
        <v>46</v>
      </c>
      <c r="I33" s="6" t="s">
        <v>46</v>
      </c>
      <c r="J33" s="30"/>
      <c r="K33" s="1" t="s">
        <v>46</v>
      </c>
      <c r="L33" s="6" t="s">
        <v>46</v>
      </c>
      <c r="M33" s="30"/>
      <c r="N33" s="1" t="s">
        <v>46</v>
      </c>
      <c r="O33" s="6" t="s">
        <v>46</v>
      </c>
      <c r="P33" s="30"/>
      <c r="Q33" s="1" t="s">
        <v>46</v>
      </c>
      <c r="R33" s="6" t="s">
        <v>46</v>
      </c>
      <c r="S33" s="30"/>
      <c r="T33" s="1" t="s">
        <v>46</v>
      </c>
      <c r="U33" s="6" t="s">
        <v>46</v>
      </c>
      <c r="V33" s="30"/>
      <c r="W33" s="1" t="s">
        <v>46</v>
      </c>
      <c r="X33" s="6" t="s">
        <v>46</v>
      </c>
      <c r="Y33" s="30"/>
      <c r="Z33" s="1" t="s">
        <v>46</v>
      </c>
      <c r="AA33" s="6" t="s">
        <v>46</v>
      </c>
      <c r="AB33" s="30"/>
      <c r="AC33" s="1" t="s">
        <v>46</v>
      </c>
      <c r="AD33" s="6" t="s">
        <v>46</v>
      </c>
      <c r="AE33" s="30"/>
      <c r="AF33" s="1" t="s">
        <v>46</v>
      </c>
      <c r="AG33" s="8" t="s">
        <v>46</v>
      </c>
      <c r="AH33" s="30"/>
      <c r="AI33" s="2" t="s">
        <v>46</v>
      </c>
      <c r="AJ33" s="7" t="s">
        <v>46</v>
      </c>
      <c r="AK33" s="30"/>
    </row>
    <row r="34" spans="1:37" s="14" customFormat="1" ht="28.5" x14ac:dyDescent="0.25">
      <c r="A34" s="19" t="s">
        <v>66</v>
      </c>
      <c r="B34" s="20">
        <v>239</v>
      </c>
      <c r="C34" s="21">
        <v>249</v>
      </c>
      <c r="D34" s="29">
        <f t="shared" si="0"/>
        <v>4.1841004184100417E-2</v>
      </c>
      <c r="E34" s="25">
        <v>250</v>
      </c>
      <c r="F34" s="15">
        <v>255</v>
      </c>
      <c r="G34" s="29">
        <f t="shared" si="1"/>
        <v>0.02</v>
      </c>
      <c r="H34" s="15">
        <v>276</v>
      </c>
      <c r="I34" s="15">
        <v>259</v>
      </c>
      <c r="J34" s="29">
        <f t="shared" si="2"/>
        <v>-6.1594202898550728E-2</v>
      </c>
      <c r="K34" s="15">
        <v>233</v>
      </c>
      <c r="L34" s="15">
        <v>278</v>
      </c>
      <c r="M34" s="29">
        <f t="shared" si="3"/>
        <v>0.19313304721030042</v>
      </c>
      <c r="N34" s="15" t="s">
        <v>44</v>
      </c>
      <c r="O34" s="15">
        <v>296</v>
      </c>
      <c r="P34" s="29"/>
      <c r="Q34" s="15">
        <v>279</v>
      </c>
      <c r="R34" s="15">
        <v>259</v>
      </c>
      <c r="S34" s="29">
        <f t="shared" si="5"/>
        <v>-7.1684587813620068E-2</v>
      </c>
      <c r="T34" s="15">
        <v>259</v>
      </c>
      <c r="U34" s="15">
        <v>285</v>
      </c>
      <c r="V34" s="29">
        <f t="shared" si="6"/>
        <v>0.10038610038610038</v>
      </c>
      <c r="W34" s="15" t="s">
        <v>44</v>
      </c>
      <c r="X34" s="15" t="s">
        <v>44</v>
      </c>
      <c r="Y34" s="29"/>
      <c r="Z34" s="15">
        <v>338</v>
      </c>
      <c r="AA34" s="15" t="s">
        <v>44</v>
      </c>
      <c r="AB34" s="29"/>
      <c r="AC34" s="15" t="s">
        <v>44</v>
      </c>
      <c r="AD34" s="15">
        <v>259</v>
      </c>
      <c r="AE34" s="29"/>
      <c r="AF34" s="15" t="s">
        <v>45</v>
      </c>
      <c r="AG34" s="21">
        <v>359</v>
      </c>
      <c r="AH34" s="29"/>
      <c r="AI34" s="18">
        <v>249</v>
      </c>
      <c r="AJ34" s="15">
        <v>339</v>
      </c>
      <c r="AK34" s="29">
        <f t="shared" si="11"/>
        <v>0.36144578313253012</v>
      </c>
    </row>
    <row r="35" spans="1:37" s="14" customFormat="1" ht="15.75" thickBot="1" x14ac:dyDescent="0.3">
      <c r="A35" s="19" t="s">
        <v>15</v>
      </c>
      <c r="B35" s="20" t="s">
        <v>44</v>
      </c>
      <c r="C35" s="21" t="s">
        <v>44</v>
      </c>
      <c r="D35" s="29"/>
      <c r="E35" s="25">
        <v>548</v>
      </c>
      <c r="F35" s="15">
        <v>596</v>
      </c>
      <c r="G35" s="29">
        <f t="shared" si="1"/>
        <v>8.7591240875912413E-2</v>
      </c>
      <c r="H35" s="15">
        <v>559</v>
      </c>
      <c r="I35" s="15">
        <v>595</v>
      </c>
      <c r="J35" s="29">
        <f t="shared" si="2"/>
        <v>6.4400715563506267E-2</v>
      </c>
      <c r="K35" s="15">
        <v>548</v>
      </c>
      <c r="L35" s="15">
        <v>639</v>
      </c>
      <c r="M35" s="29">
        <f t="shared" si="3"/>
        <v>0.16605839416058393</v>
      </c>
      <c r="N35" s="15">
        <v>618</v>
      </c>
      <c r="O35" s="15">
        <v>698</v>
      </c>
      <c r="P35" s="29">
        <f t="shared" si="4"/>
        <v>0.12944983818770225</v>
      </c>
      <c r="Q35" s="15">
        <v>579</v>
      </c>
      <c r="R35" s="15">
        <v>599</v>
      </c>
      <c r="S35" s="29">
        <f t="shared" si="5"/>
        <v>3.4542314335060449E-2</v>
      </c>
      <c r="T35" s="15">
        <v>612</v>
      </c>
      <c r="U35" s="15">
        <v>598</v>
      </c>
      <c r="V35" s="29">
        <f t="shared" si="6"/>
        <v>-2.2875816993464051E-2</v>
      </c>
      <c r="W35" s="15">
        <v>578</v>
      </c>
      <c r="X35" s="15">
        <v>648</v>
      </c>
      <c r="Y35" s="29">
        <f t="shared" si="7"/>
        <v>0.12110726643598616</v>
      </c>
      <c r="Z35" s="15">
        <v>699</v>
      </c>
      <c r="AA35" s="15">
        <v>699</v>
      </c>
      <c r="AB35" s="29">
        <f t="shared" si="8"/>
        <v>0</v>
      </c>
      <c r="AC35" s="15">
        <v>559</v>
      </c>
      <c r="AD35" s="15">
        <v>698</v>
      </c>
      <c r="AE35" s="29">
        <f t="shared" si="9"/>
        <v>0.24865831842576028</v>
      </c>
      <c r="AF35" s="15">
        <v>829</v>
      </c>
      <c r="AG35" s="21">
        <v>799</v>
      </c>
      <c r="AH35" s="29">
        <f t="shared" si="10"/>
        <v>-3.6188178528347409E-2</v>
      </c>
      <c r="AI35" s="18">
        <v>649</v>
      </c>
      <c r="AJ35" s="15">
        <v>698</v>
      </c>
      <c r="AK35" s="29">
        <f t="shared" si="11"/>
        <v>7.5500770416024654E-2</v>
      </c>
    </row>
    <row r="36" spans="1:37" ht="15.75" thickBot="1" x14ac:dyDescent="0.3">
      <c r="A36" s="4" t="s">
        <v>2</v>
      </c>
      <c r="B36" s="26" t="s">
        <v>46</v>
      </c>
      <c r="C36" s="8" t="s">
        <v>46</v>
      </c>
      <c r="D36" s="30"/>
      <c r="E36" s="27" t="s">
        <v>46</v>
      </c>
      <c r="F36" s="6" t="s">
        <v>46</v>
      </c>
      <c r="G36" s="30"/>
      <c r="H36" s="1" t="s">
        <v>46</v>
      </c>
      <c r="I36" s="6" t="s">
        <v>46</v>
      </c>
      <c r="J36" s="30"/>
      <c r="K36" s="1" t="s">
        <v>46</v>
      </c>
      <c r="L36" s="6" t="s">
        <v>46</v>
      </c>
      <c r="M36" s="30"/>
      <c r="N36" s="1" t="s">
        <v>46</v>
      </c>
      <c r="O36" s="6" t="s">
        <v>46</v>
      </c>
      <c r="P36" s="30"/>
      <c r="Q36" s="1" t="s">
        <v>46</v>
      </c>
      <c r="R36" s="6" t="s">
        <v>46</v>
      </c>
      <c r="S36" s="30"/>
      <c r="T36" s="1" t="s">
        <v>46</v>
      </c>
      <c r="U36" s="6" t="s">
        <v>46</v>
      </c>
      <c r="V36" s="30"/>
      <c r="W36" s="1" t="s">
        <v>46</v>
      </c>
      <c r="X36" s="6" t="s">
        <v>46</v>
      </c>
      <c r="Y36" s="30"/>
      <c r="Z36" s="1" t="s">
        <v>46</v>
      </c>
      <c r="AA36" s="6" t="s">
        <v>46</v>
      </c>
      <c r="AB36" s="30"/>
      <c r="AC36" s="1" t="s">
        <v>46</v>
      </c>
      <c r="AD36" s="6" t="s">
        <v>46</v>
      </c>
      <c r="AE36" s="30"/>
      <c r="AF36" s="1" t="s">
        <v>46</v>
      </c>
      <c r="AG36" s="8" t="s">
        <v>46</v>
      </c>
      <c r="AH36" s="30"/>
      <c r="AI36" s="2" t="s">
        <v>46</v>
      </c>
      <c r="AJ36" s="7" t="s">
        <v>46</v>
      </c>
      <c r="AK36" s="30"/>
    </row>
    <row r="37" spans="1:37" s="14" customFormat="1" x14ac:dyDescent="0.25">
      <c r="A37" s="22" t="s">
        <v>59</v>
      </c>
      <c r="B37" s="20" t="s">
        <v>44</v>
      </c>
      <c r="C37" s="21" t="s">
        <v>44</v>
      </c>
      <c r="D37" s="29"/>
      <c r="E37" s="25" t="s">
        <v>45</v>
      </c>
      <c r="F37" s="15">
        <v>549</v>
      </c>
      <c r="G37" s="29"/>
      <c r="H37" s="15">
        <v>595</v>
      </c>
      <c r="I37" s="15">
        <v>569</v>
      </c>
      <c r="J37" s="29">
        <f t="shared" si="2"/>
        <v>-4.3697478991596636E-2</v>
      </c>
      <c r="K37" s="15">
        <v>516</v>
      </c>
      <c r="L37" s="15">
        <v>558</v>
      </c>
      <c r="M37" s="29">
        <f t="shared" si="3"/>
        <v>8.1395348837209308E-2</v>
      </c>
      <c r="N37" s="15">
        <v>559</v>
      </c>
      <c r="O37" s="15">
        <v>569</v>
      </c>
      <c r="P37" s="29">
        <f t="shared" si="4"/>
        <v>1.7889087656529516E-2</v>
      </c>
      <c r="Q37" s="15">
        <v>599</v>
      </c>
      <c r="R37" s="15">
        <v>568</v>
      </c>
      <c r="S37" s="29">
        <f t="shared" si="5"/>
        <v>-5.1752921535893157E-2</v>
      </c>
      <c r="T37" s="15">
        <v>519</v>
      </c>
      <c r="U37" s="15">
        <v>609</v>
      </c>
      <c r="V37" s="29">
        <f t="shared" si="6"/>
        <v>0.17341040462427745</v>
      </c>
      <c r="W37" s="15">
        <v>589</v>
      </c>
      <c r="X37" s="15">
        <v>649</v>
      </c>
      <c r="Y37" s="29">
        <f t="shared" si="7"/>
        <v>0.10186757215619695</v>
      </c>
      <c r="Z37" s="15">
        <v>814</v>
      </c>
      <c r="AA37" s="15">
        <v>879</v>
      </c>
      <c r="AB37" s="29">
        <f t="shared" si="8"/>
        <v>7.9852579852579847E-2</v>
      </c>
      <c r="AC37" s="15">
        <v>579</v>
      </c>
      <c r="AD37" s="15">
        <v>569</v>
      </c>
      <c r="AE37" s="29">
        <f t="shared" si="9"/>
        <v>-1.7271157167530225E-2</v>
      </c>
      <c r="AF37" s="15">
        <v>599</v>
      </c>
      <c r="AG37" s="21">
        <v>699</v>
      </c>
      <c r="AH37" s="29">
        <f t="shared" si="10"/>
        <v>0.1669449081803005</v>
      </c>
      <c r="AI37" s="18">
        <v>519</v>
      </c>
      <c r="AJ37" s="15">
        <v>549</v>
      </c>
      <c r="AK37" s="29">
        <f t="shared" si="11"/>
        <v>5.7803468208092484E-2</v>
      </c>
    </row>
    <row r="38" spans="1:37" s="14" customFormat="1" x14ac:dyDescent="0.25">
      <c r="A38" s="19" t="s">
        <v>50</v>
      </c>
      <c r="B38" s="20">
        <v>278</v>
      </c>
      <c r="C38" s="21">
        <v>377</v>
      </c>
      <c r="D38" s="29">
        <f t="shared" si="0"/>
        <v>0.35611510791366907</v>
      </c>
      <c r="E38" s="25">
        <v>339</v>
      </c>
      <c r="F38" s="15">
        <v>378</v>
      </c>
      <c r="G38" s="29">
        <f t="shared" si="1"/>
        <v>0.11504424778761062</v>
      </c>
      <c r="H38" s="15">
        <v>359</v>
      </c>
      <c r="I38" s="15">
        <v>385</v>
      </c>
      <c r="J38" s="29">
        <f t="shared" si="2"/>
        <v>7.2423398328690811E-2</v>
      </c>
      <c r="K38" s="15">
        <v>337</v>
      </c>
      <c r="L38" s="15">
        <v>390</v>
      </c>
      <c r="M38" s="29">
        <f t="shared" si="3"/>
        <v>0.15727002967359049</v>
      </c>
      <c r="N38" s="15">
        <v>298</v>
      </c>
      <c r="O38" s="15">
        <v>397</v>
      </c>
      <c r="P38" s="29">
        <f t="shared" si="4"/>
        <v>0.33221476510067116</v>
      </c>
      <c r="Q38" s="15">
        <v>299</v>
      </c>
      <c r="R38" s="15">
        <v>397</v>
      </c>
      <c r="S38" s="29">
        <f t="shared" si="5"/>
        <v>0.32775919732441472</v>
      </c>
      <c r="T38" s="15">
        <v>358</v>
      </c>
      <c r="U38" s="15">
        <v>368</v>
      </c>
      <c r="V38" s="29">
        <f t="shared" si="6"/>
        <v>2.7932960893854747E-2</v>
      </c>
      <c r="W38" s="15">
        <v>378</v>
      </c>
      <c r="X38" s="15">
        <v>394</v>
      </c>
      <c r="Y38" s="29">
        <f t="shared" si="7"/>
        <v>4.2328042328042326E-2</v>
      </c>
      <c r="Z38" s="15">
        <v>397</v>
      </c>
      <c r="AA38" s="15">
        <v>479</v>
      </c>
      <c r="AB38" s="29">
        <f t="shared" si="8"/>
        <v>0.20654911838790932</v>
      </c>
      <c r="AC38" s="15">
        <v>359</v>
      </c>
      <c r="AD38" s="15">
        <v>309</v>
      </c>
      <c r="AE38" s="29">
        <f t="shared" si="9"/>
        <v>-0.1392757660167131</v>
      </c>
      <c r="AF38" s="15">
        <v>499</v>
      </c>
      <c r="AG38" s="21">
        <v>499</v>
      </c>
      <c r="AH38" s="29">
        <f t="shared" si="10"/>
        <v>0</v>
      </c>
      <c r="AI38" s="18">
        <v>398</v>
      </c>
      <c r="AJ38" s="15">
        <v>359</v>
      </c>
      <c r="AK38" s="29">
        <f t="shared" si="11"/>
        <v>-9.7989949748743713E-2</v>
      </c>
    </row>
    <row r="39" spans="1:37" s="14" customFormat="1" x14ac:dyDescent="0.25">
      <c r="A39" s="19" t="s">
        <v>30</v>
      </c>
      <c r="B39" s="20">
        <v>439</v>
      </c>
      <c r="C39" s="21">
        <v>467</v>
      </c>
      <c r="D39" s="29">
        <f t="shared" si="0"/>
        <v>6.3781321184510256E-2</v>
      </c>
      <c r="E39" s="25">
        <v>440</v>
      </c>
      <c r="F39" s="15">
        <v>469</v>
      </c>
      <c r="G39" s="29">
        <f t="shared" si="1"/>
        <v>6.5909090909090903E-2</v>
      </c>
      <c r="H39" s="15" t="s">
        <v>44</v>
      </c>
      <c r="I39" s="15">
        <v>479</v>
      </c>
      <c r="J39" s="29"/>
      <c r="K39" s="15">
        <v>438</v>
      </c>
      <c r="L39" s="15">
        <v>499</v>
      </c>
      <c r="M39" s="29">
        <f t="shared" si="3"/>
        <v>0.13926940639269406</v>
      </c>
      <c r="N39" s="15">
        <v>477</v>
      </c>
      <c r="O39" s="15">
        <v>498</v>
      </c>
      <c r="P39" s="29">
        <f t="shared" si="4"/>
        <v>4.40251572327044E-2</v>
      </c>
      <c r="Q39" s="15" t="s">
        <v>44</v>
      </c>
      <c r="R39" s="15">
        <v>499</v>
      </c>
      <c r="S39" s="29"/>
      <c r="T39" s="15">
        <v>448</v>
      </c>
      <c r="U39" s="15">
        <v>498</v>
      </c>
      <c r="V39" s="29">
        <f t="shared" si="6"/>
        <v>0.11160714285714286</v>
      </c>
      <c r="W39" s="15">
        <v>478</v>
      </c>
      <c r="X39" s="15">
        <v>549</v>
      </c>
      <c r="Y39" s="29">
        <f t="shared" si="7"/>
        <v>0.14853556485355648</v>
      </c>
      <c r="Z39" s="15">
        <v>597</v>
      </c>
      <c r="AA39" s="15">
        <v>597</v>
      </c>
      <c r="AB39" s="29">
        <f t="shared" si="8"/>
        <v>0</v>
      </c>
      <c r="AC39" s="15" t="s">
        <v>44</v>
      </c>
      <c r="AD39" s="15" t="s">
        <v>44</v>
      </c>
      <c r="AE39" s="29"/>
      <c r="AF39" s="15">
        <v>594</v>
      </c>
      <c r="AG39" s="21">
        <v>599</v>
      </c>
      <c r="AH39" s="29">
        <f t="shared" si="10"/>
        <v>8.4175084175084174E-3</v>
      </c>
      <c r="AI39" s="18" t="s">
        <v>44</v>
      </c>
      <c r="AJ39" s="15" t="s">
        <v>44</v>
      </c>
      <c r="AK39" s="29"/>
    </row>
    <row r="40" spans="1:37" s="14" customFormat="1" x14ac:dyDescent="0.25">
      <c r="A40" s="19" t="s">
        <v>41</v>
      </c>
      <c r="B40" s="20" t="s">
        <v>44</v>
      </c>
      <c r="C40" s="21" t="s">
        <v>44</v>
      </c>
      <c r="D40" s="29"/>
      <c r="E40" s="25">
        <v>219</v>
      </c>
      <c r="F40" s="15">
        <v>207</v>
      </c>
      <c r="G40" s="29">
        <f t="shared" si="1"/>
        <v>-5.4794520547945202E-2</v>
      </c>
      <c r="H40" s="15">
        <v>221</v>
      </c>
      <c r="I40" s="15">
        <v>209</v>
      </c>
      <c r="J40" s="29">
        <f t="shared" si="2"/>
        <v>-5.4298642533936653E-2</v>
      </c>
      <c r="K40" s="15" t="s">
        <v>44</v>
      </c>
      <c r="L40" s="15" t="s">
        <v>44</v>
      </c>
      <c r="M40" s="29"/>
      <c r="N40" s="15">
        <v>228</v>
      </c>
      <c r="O40" s="15">
        <v>233</v>
      </c>
      <c r="P40" s="29">
        <f t="shared" si="4"/>
        <v>2.1929824561403508E-2</v>
      </c>
      <c r="Q40" s="15">
        <v>225</v>
      </c>
      <c r="R40" s="15">
        <v>219</v>
      </c>
      <c r="S40" s="29">
        <f t="shared" si="5"/>
        <v>-2.6666666666666668E-2</v>
      </c>
      <c r="T40" s="15">
        <v>214</v>
      </c>
      <c r="U40" s="15">
        <v>235</v>
      </c>
      <c r="V40" s="29">
        <f t="shared" si="6"/>
        <v>9.8130841121495324E-2</v>
      </c>
      <c r="W40" s="15">
        <v>224</v>
      </c>
      <c r="X40" s="15">
        <v>219</v>
      </c>
      <c r="Y40" s="29">
        <f t="shared" si="7"/>
        <v>-2.2321428571428572E-2</v>
      </c>
      <c r="Z40" s="15" t="s">
        <v>44</v>
      </c>
      <c r="AA40" s="15" t="s">
        <v>44</v>
      </c>
      <c r="AB40" s="29"/>
      <c r="AC40" s="15">
        <v>221</v>
      </c>
      <c r="AD40" s="15">
        <v>209</v>
      </c>
      <c r="AE40" s="29">
        <f t="shared" si="9"/>
        <v>-5.4298642533936653E-2</v>
      </c>
      <c r="AF40" s="15" t="s">
        <v>44</v>
      </c>
      <c r="AG40" s="21" t="s">
        <v>44</v>
      </c>
      <c r="AH40" s="29"/>
      <c r="AI40" s="18">
        <v>209</v>
      </c>
      <c r="AJ40" s="15">
        <v>249</v>
      </c>
      <c r="AK40" s="29">
        <f t="shared" si="11"/>
        <v>0.19138755980861244</v>
      </c>
    </row>
    <row r="41" spans="1:37" s="14" customFormat="1" x14ac:dyDescent="0.25">
      <c r="A41" s="19" t="s">
        <v>48</v>
      </c>
      <c r="B41" s="20">
        <v>398</v>
      </c>
      <c r="C41" s="21">
        <v>459</v>
      </c>
      <c r="D41" s="29">
        <f t="shared" si="0"/>
        <v>0.15326633165829145</v>
      </c>
      <c r="E41" s="25" t="s">
        <v>44</v>
      </c>
      <c r="F41" s="15">
        <v>477</v>
      </c>
      <c r="G41" s="29"/>
      <c r="H41" s="15" t="s">
        <v>44</v>
      </c>
      <c r="I41" s="15">
        <v>489</v>
      </c>
      <c r="J41" s="29"/>
      <c r="K41" s="15">
        <v>397</v>
      </c>
      <c r="L41" s="15">
        <v>458</v>
      </c>
      <c r="M41" s="29">
        <f t="shared" si="3"/>
        <v>0.15365239294710328</v>
      </c>
      <c r="N41" s="15">
        <v>569</v>
      </c>
      <c r="O41" s="15">
        <v>569</v>
      </c>
      <c r="P41" s="29">
        <f t="shared" si="4"/>
        <v>0</v>
      </c>
      <c r="Q41" s="15">
        <v>399</v>
      </c>
      <c r="R41" s="15">
        <v>519</v>
      </c>
      <c r="S41" s="29">
        <f t="shared" si="5"/>
        <v>0.3007518796992481</v>
      </c>
      <c r="T41" s="15">
        <v>532</v>
      </c>
      <c r="U41" s="15">
        <v>568</v>
      </c>
      <c r="V41" s="29">
        <f t="shared" si="6"/>
        <v>6.7669172932330823E-2</v>
      </c>
      <c r="W41" s="15">
        <v>466</v>
      </c>
      <c r="X41" s="15">
        <v>522</v>
      </c>
      <c r="Y41" s="29">
        <f t="shared" si="7"/>
        <v>0.12017167381974249</v>
      </c>
      <c r="Z41" s="15">
        <v>629</v>
      </c>
      <c r="AA41" s="15">
        <v>699</v>
      </c>
      <c r="AB41" s="29">
        <f t="shared" si="8"/>
        <v>0.11128775834658187</v>
      </c>
      <c r="AC41" s="15">
        <v>410</v>
      </c>
      <c r="AD41" s="15">
        <v>419</v>
      </c>
      <c r="AE41" s="29">
        <f t="shared" si="9"/>
        <v>2.1951219512195121E-2</v>
      </c>
      <c r="AF41" s="15">
        <v>499</v>
      </c>
      <c r="AG41" s="21">
        <v>499</v>
      </c>
      <c r="AH41" s="29">
        <f t="shared" si="10"/>
        <v>0</v>
      </c>
      <c r="AI41" s="18">
        <v>459</v>
      </c>
      <c r="AJ41" s="15">
        <v>689</v>
      </c>
      <c r="AK41" s="29">
        <f t="shared" si="11"/>
        <v>0.50108932461873634</v>
      </c>
    </row>
    <row r="42" spans="1:37" s="14" customFormat="1" x14ac:dyDescent="0.25">
      <c r="A42" s="19" t="s">
        <v>40</v>
      </c>
      <c r="B42" s="20">
        <v>185</v>
      </c>
      <c r="C42" s="21" t="s">
        <v>44</v>
      </c>
      <c r="D42" s="29"/>
      <c r="E42" s="25">
        <v>198</v>
      </c>
      <c r="F42" s="15">
        <v>189</v>
      </c>
      <c r="G42" s="29">
        <f t="shared" si="1"/>
        <v>-4.5454545454545456E-2</v>
      </c>
      <c r="H42" s="15">
        <v>199</v>
      </c>
      <c r="I42" s="15">
        <v>199</v>
      </c>
      <c r="J42" s="29">
        <f t="shared" si="2"/>
        <v>0</v>
      </c>
      <c r="K42" s="15">
        <v>218</v>
      </c>
      <c r="L42" s="15">
        <v>233</v>
      </c>
      <c r="M42" s="29">
        <f t="shared" si="3"/>
        <v>6.8807339449541288E-2</v>
      </c>
      <c r="N42" s="15">
        <v>218</v>
      </c>
      <c r="O42" s="15">
        <v>218</v>
      </c>
      <c r="P42" s="29">
        <f t="shared" si="4"/>
        <v>0</v>
      </c>
      <c r="Q42" s="15">
        <v>209</v>
      </c>
      <c r="R42" s="15">
        <v>217</v>
      </c>
      <c r="S42" s="29">
        <f t="shared" si="5"/>
        <v>3.8277511961722487E-2</v>
      </c>
      <c r="T42" s="15">
        <v>234</v>
      </c>
      <c r="U42" s="15">
        <v>234</v>
      </c>
      <c r="V42" s="29">
        <f t="shared" si="6"/>
        <v>0</v>
      </c>
      <c r="W42" s="15">
        <v>239</v>
      </c>
      <c r="X42" s="15">
        <v>249</v>
      </c>
      <c r="Y42" s="29">
        <f t="shared" si="7"/>
        <v>4.1841004184100417E-2</v>
      </c>
      <c r="Z42" s="15" t="s">
        <v>44</v>
      </c>
      <c r="AA42" s="15">
        <v>279</v>
      </c>
      <c r="AB42" s="29"/>
      <c r="AC42" s="15">
        <v>199</v>
      </c>
      <c r="AD42" s="15">
        <v>199</v>
      </c>
      <c r="AE42" s="29">
        <f t="shared" si="9"/>
        <v>0</v>
      </c>
      <c r="AF42" s="15">
        <v>339</v>
      </c>
      <c r="AG42" s="21">
        <v>299</v>
      </c>
      <c r="AH42" s="29">
        <f t="shared" si="10"/>
        <v>-0.11799410029498525</v>
      </c>
      <c r="AI42" s="18">
        <v>229</v>
      </c>
      <c r="AJ42" s="15">
        <v>229</v>
      </c>
      <c r="AK42" s="29">
        <f t="shared" si="11"/>
        <v>0</v>
      </c>
    </row>
    <row r="43" spans="1:37" s="14" customFormat="1" x14ac:dyDescent="0.25">
      <c r="A43" s="19" t="s">
        <v>54</v>
      </c>
      <c r="B43" s="20" t="s">
        <v>44</v>
      </c>
      <c r="C43" s="21" t="s">
        <v>44</v>
      </c>
      <c r="D43" s="29"/>
      <c r="E43" s="25">
        <v>289</v>
      </c>
      <c r="F43" s="15">
        <v>355</v>
      </c>
      <c r="G43" s="29">
        <f t="shared" si="1"/>
        <v>0.22837370242214533</v>
      </c>
      <c r="H43" s="15">
        <v>459</v>
      </c>
      <c r="I43" s="15">
        <v>377</v>
      </c>
      <c r="J43" s="29">
        <f t="shared" si="2"/>
        <v>-0.1786492374727669</v>
      </c>
      <c r="K43" s="15" t="s">
        <v>44</v>
      </c>
      <c r="L43" s="15">
        <v>359</v>
      </c>
      <c r="M43" s="29"/>
      <c r="N43" s="15">
        <v>398</v>
      </c>
      <c r="O43" s="15">
        <v>419</v>
      </c>
      <c r="P43" s="29">
        <f t="shared" si="4"/>
        <v>5.2763819095477386E-2</v>
      </c>
      <c r="Q43" s="15" t="s">
        <v>44</v>
      </c>
      <c r="R43" s="15" t="s">
        <v>44</v>
      </c>
      <c r="S43" s="29"/>
      <c r="T43" s="15">
        <v>316</v>
      </c>
      <c r="U43" s="15">
        <v>316</v>
      </c>
      <c r="V43" s="29">
        <f t="shared" si="6"/>
        <v>0</v>
      </c>
      <c r="W43" s="15">
        <v>399</v>
      </c>
      <c r="X43" s="15">
        <v>399</v>
      </c>
      <c r="Y43" s="29">
        <f t="shared" si="7"/>
        <v>0</v>
      </c>
      <c r="Z43" s="15" t="s">
        <v>44</v>
      </c>
      <c r="AA43" s="15">
        <v>439</v>
      </c>
      <c r="AB43" s="29"/>
      <c r="AC43" s="15" t="s">
        <v>44</v>
      </c>
      <c r="AD43" s="15" t="s">
        <v>44</v>
      </c>
      <c r="AE43" s="29"/>
      <c r="AF43" s="15" t="s">
        <v>44</v>
      </c>
      <c r="AG43" s="21" t="s">
        <v>44</v>
      </c>
      <c r="AH43" s="29"/>
      <c r="AI43" s="18">
        <v>379</v>
      </c>
      <c r="AJ43" s="15">
        <v>359</v>
      </c>
      <c r="AK43" s="29">
        <f t="shared" si="11"/>
        <v>-5.2770448548812667E-2</v>
      </c>
    </row>
    <row r="44" spans="1:37" s="14" customFormat="1" x14ac:dyDescent="0.25">
      <c r="A44" s="19" t="s">
        <v>38</v>
      </c>
      <c r="B44" s="20">
        <v>98</v>
      </c>
      <c r="C44" s="21">
        <v>97</v>
      </c>
      <c r="D44" s="29">
        <f t="shared" si="0"/>
        <v>-1.020408163265306E-2</v>
      </c>
      <c r="E44" s="25" t="s">
        <v>44</v>
      </c>
      <c r="F44" s="15">
        <v>99</v>
      </c>
      <c r="G44" s="29"/>
      <c r="H44" s="15" t="s">
        <v>44</v>
      </c>
      <c r="I44" s="15">
        <v>107</v>
      </c>
      <c r="J44" s="29"/>
      <c r="K44" s="15">
        <v>97</v>
      </c>
      <c r="L44" s="15">
        <v>99</v>
      </c>
      <c r="M44" s="29">
        <f t="shared" si="3"/>
        <v>2.0618556701030927E-2</v>
      </c>
      <c r="N44" s="15" t="s">
        <v>44</v>
      </c>
      <c r="O44" s="15">
        <v>129</v>
      </c>
      <c r="P44" s="29"/>
      <c r="Q44" s="15" t="s">
        <v>44</v>
      </c>
      <c r="R44" s="15">
        <v>109</v>
      </c>
      <c r="S44" s="29"/>
      <c r="T44" s="15" t="s">
        <v>44</v>
      </c>
      <c r="U44" s="15">
        <v>98</v>
      </c>
      <c r="V44" s="29"/>
      <c r="W44" s="15">
        <v>108</v>
      </c>
      <c r="X44" s="15">
        <v>139</v>
      </c>
      <c r="Y44" s="29">
        <f t="shared" si="7"/>
        <v>0.28703703703703703</v>
      </c>
      <c r="Z44" s="15">
        <v>133</v>
      </c>
      <c r="AA44" s="15">
        <v>156</v>
      </c>
      <c r="AB44" s="29">
        <f t="shared" si="8"/>
        <v>0.17293233082706766</v>
      </c>
      <c r="AC44" s="15">
        <v>129</v>
      </c>
      <c r="AD44" s="15">
        <v>107</v>
      </c>
      <c r="AE44" s="29">
        <f t="shared" si="9"/>
        <v>-0.17054263565891473</v>
      </c>
      <c r="AF44" s="15">
        <v>139</v>
      </c>
      <c r="AG44" s="21" t="s">
        <v>44</v>
      </c>
      <c r="AH44" s="29"/>
      <c r="AI44" s="18" t="s">
        <v>44</v>
      </c>
      <c r="AJ44" s="15" t="s">
        <v>44</v>
      </c>
      <c r="AK44" s="29"/>
    </row>
    <row r="45" spans="1:37" s="14" customFormat="1" x14ac:dyDescent="0.25">
      <c r="A45" s="19" t="s">
        <v>57</v>
      </c>
      <c r="B45" s="20" t="s">
        <v>44</v>
      </c>
      <c r="C45" s="21">
        <v>198</v>
      </c>
      <c r="D45" s="29"/>
      <c r="E45" s="25">
        <v>229</v>
      </c>
      <c r="F45" s="15">
        <v>193</v>
      </c>
      <c r="G45" s="29">
        <f t="shared" si="1"/>
        <v>-0.15720524017467249</v>
      </c>
      <c r="H45" s="15">
        <v>237</v>
      </c>
      <c r="I45" s="15">
        <v>198</v>
      </c>
      <c r="J45" s="29">
        <f t="shared" si="2"/>
        <v>-0.16455696202531644</v>
      </c>
      <c r="K45" s="15" t="s">
        <v>44</v>
      </c>
      <c r="L45" s="15" t="s">
        <v>44</v>
      </c>
      <c r="M45" s="29"/>
      <c r="N45" s="15">
        <v>238</v>
      </c>
      <c r="O45" s="15">
        <v>218</v>
      </c>
      <c r="P45" s="29">
        <f t="shared" si="4"/>
        <v>-8.4033613445378158E-2</v>
      </c>
      <c r="Q45" s="15" t="s">
        <v>44</v>
      </c>
      <c r="R45" s="15">
        <v>209</v>
      </c>
      <c r="S45" s="29"/>
      <c r="T45" s="15">
        <v>219</v>
      </c>
      <c r="U45" s="15">
        <v>219</v>
      </c>
      <c r="V45" s="29">
        <f t="shared" si="6"/>
        <v>0</v>
      </c>
      <c r="W45" s="15">
        <v>239</v>
      </c>
      <c r="X45" s="15">
        <v>218</v>
      </c>
      <c r="Y45" s="29">
        <f t="shared" si="7"/>
        <v>-8.7866108786610872E-2</v>
      </c>
      <c r="Z45" s="15" t="s">
        <v>44</v>
      </c>
      <c r="AA45" s="15" t="s">
        <v>44</v>
      </c>
      <c r="AB45" s="29"/>
      <c r="AC45" s="15" t="s">
        <v>44</v>
      </c>
      <c r="AD45" s="15">
        <v>159</v>
      </c>
      <c r="AE45" s="29"/>
      <c r="AF45" s="15" t="s">
        <v>44</v>
      </c>
      <c r="AG45" s="21" t="s">
        <v>44</v>
      </c>
      <c r="AH45" s="29"/>
      <c r="AI45" s="18">
        <v>249</v>
      </c>
      <c r="AJ45" s="15">
        <v>260</v>
      </c>
      <c r="AK45" s="29">
        <f t="shared" si="11"/>
        <v>4.4176706827309238E-2</v>
      </c>
    </row>
    <row r="46" spans="1:37" s="14" customFormat="1" ht="15.75" thickBot="1" x14ac:dyDescent="0.3">
      <c r="A46" s="19" t="s">
        <v>39</v>
      </c>
      <c r="B46" s="20" t="s">
        <v>44</v>
      </c>
      <c r="C46" s="21" t="s">
        <v>44</v>
      </c>
      <c r="D46" s="29"/>
      <c r="E46" s="25" t="s">
        <v>45</v>
      </c>
      <c r="F46" s="15">
        <v>146</v>
      </c>
      <c r="G46" s="29"/>
      <c r="H46" s="15">
        <v>179</v>
      </c>
      <c r="I46" s="15">
        <v>149</v>
      </c>
      <c r="J46" s="29">
        <f t="shared" si="2"/>
        <v>-0.16759776536312848</v>
      </c>
      <c r="K46" s="15" t="s">
        <v>44</v>
      </c>
      <c r="L46" s="15" t="s">
        <v>44</v>
      </c>
      <c r="M46" s="29"/>
      <c r="N46" s="15">
        <v>218</v>
      </c>
      <c r="O46" s="15">
        <v>168</v>
      </c>
      <c r="P46" s="29">
        <f t="shared" si="4"/>
        <v>-0.22935779816513763</v>
      </c>
      <c r="Q46" s="15">
        <v>174</v>
      </c>
      <c r="R46" s="15">
        <v>179</v>
      </c>
      <c r="S46" s="29">
        <f t="shared" si="5"/>
        <v>2.8735632183908046E-2</v>
      </c>
      <c r="T46" s="15">
        <v>149</v>
      </c>
      <c r="U46" s="15">
        <v>189</v>
      </c>
      <c r="V46" s="29">
        <f t="shared" si="6"/>
        <v>0.26845637583892618</v>
      </c>
      <c r="W46" s="15">
        <v>183</v>
      </c>
      <c r="X46" s="15">
        <v>202</v>
      </c>
      <c r="Y46" s="29">
        <f t="shared" si="7"/>
        <v>0.10382513661202186</v>
      </c>
      <c r="Z46" s="15" t="s">
        <v>44</v>
      </c>
      <c r="AA46" s="15" t="s">
        <v>44</v>
      </c>
      <c r="AB46" s="29"/>
      <c r="AC46" s="15" t="s">
        <v>44</v>
      </c>
      <c r="AD46" s="15">
        <v>149</v>
      </c>
      <c r="AE46" s="29"/>
      <c r="AF46" s="15" t="s">
        <v>44</v>
      </c>
      <c r="AG46" s="21" t="s">
        <v>44</v>
      </c>
      <c r="AH46" s="29"/>
      <c r="AI46" s="18" t="s">
        <v>44</v>
      </c>
      <c r="AJ46" s="15" t="s">
        <v>44</v>
      </c>
      <c r="AK46" s="29"/>
    </row>
    <row r="47" spans="1:37" ht="15.75" thickBot="1" x14ac:dyDescent="0.3">
      <c r="A47" s="4" t="s">
        <v>62</v>
      </c>
      <c r="B47" s="26" t="s">
        <v>46</v>
      </c>
      <c r="C47" s="8" t="s">
        <v>46</v>
      </c>
      <c r="D47" s="30"/>
      <c r="E47" s="27" t="s">
        <v>46</v>
      </c>
      <c r="F47" s="6" t="s">
        <v>46</v>
      </c>
      <c r="G47" s="30"/>
      <c r="H47" s="1" t="s">
        <v>46</v>
      </c>
      <c r="I47" s="6" t="s">
        <v>46</v>
      </c>
      <c r="J47" s="30"/>
      <c r="K47" s="1" t="s">
        <v>46</v>
      </c>
      <c r="L47" s="6" t="s">
        <v>46</v>
      </c>
      <c r="M47" s="30"/>
      <c r="N47" s="1" t="s">
        <v>46</v>
      </c>
      <c r="O47" s="6" t="s">
        <v>46</v>
      </c>
      <c r="P47" s="30"/>
      <c r="Q47" s="1" t="s">
        <v>46</v>
      </c>
      <c r="R47" s="6" t="s">
        <v>46</v>
      </c>
      <c r="S47" s="30"/>
      <c r="T47" s="1" t="s">
        <v>46</v>
      </c>
      <c r="U47" s="6" t="s">
        <v>46</v>
      </c>
      <c r="V47" s="30"/>
      <c r="W47" s="1" t="s">
        <v>46</v>
      </c>
      <c r="X47" s="6" t="s">
        <v>46</v>
      </c>
      <c r="Y47" s="30"/>
      <c r="Z47" s="1" t="s">
        <v>46</v>
      </c>
      <c r="AA47" s="6" t="s">
        <v>46</v>
      </c>
      <c r="AB47" s="30"/>
      <c r="AC47" s="1" t="s">
        <v>46</v>
      </c>
      <c r="AD47" s="6" t="s">
        <v>46</v>
      </c>
      <c r="AE47" s="30"/>
      <c r="AF47" s="1" t="s">
        <v>46</v>
      </c>
      <c r="AG47" s="8" t="s">
        <v>46</v>
      </c>
      <c r="AH47" s="30"/>
      <c r="AI47" s="2" t="s">
        <v>46</v>
      </c>
      <c r="AJ47" s="7" t="s">
        <v>46</v>
      </c>
      <c r="AK47" s="30"/>
    </row>
    <row r="48" spans="1:37" s="14" customFormat="1" x14ac:dyDescent="0.25">
      <c r="A48" s="19" t="s">
        <v>16</v>
      </c>
      <c r="B48" s="20">
        <v>325</v>
      </c>
      <c r="C48" s="21">
        <v>346</v>
      </c>
      <c r="D48" s="29">
        <f t="shared" si="0"/>
        <v>6.4615384615384616E-2</v>
      </c>
      <c r="E48" s="25">
        <v>269</v>
      </c>
      <c r="F48" s="15" t="s">
        <v>44</v>
      </c>
      <c r="G48" s="29"/>
      <c r="H48" s="15">
        <v>398</v>
      </c>
      <c r="I48" s="15">
        <v>398</v>
      </c>
      <c r="J48" s="29">
        <f t="shared" si="2"/>
        <v>0</v>
      </c>
      <c r="K48" s="15">
        <v>315</v>
      </c>
      <c r="L48" s="15">
        <v>278</v>
      </c>
      <c r="M48" s="29">
        <f t="shared" si="3"/>
        <v>-0.11746031746031746</v>
      </c>
      <c r="N48" s="15">
        <v>389</v>
      </c>
      <c r="O48" s="15">
        <v>548</v>
      </c>
      <c r="P48" s="29">
        <f t="shared" si="4"/>
        <v>0.40874035989717222</v>
      </c>
      <c r="Q48" s="15">
        <v>379</v>
      </c>
      <c r="R48" s="15">
        <v>599</v>
      </c>
      <c r="S48" s="29">
        <f t="shared" si="5"/>
        <v>0.58047493403693928</v>
      </c>
      <c r="T48" s="15">
        <v>298</v>
      </c>
      <c r="U48" s="15">
        <v>348</v>
      </c>
      <c r="V48" s="29">
        <f t="shared" si="6"/>
        <v>0.16778523489932887</v>
      </c>
      <c r="W48" s="15" t="s">
        <v>45</v>
      </c>
      <c r="X48" s="15">
        <v>399</v>
      </c>
      <c r="Y48" s="29"/>
      <c r="Z48" s="15" t="s">
        <v>45</v>
      </c>
      <c r="AA48" s="15">
        <v>439</v>
      </c>
      <c r="AB48" s="29"/>
      <c r="AC48" s="15">
        <v>398</v>
      </c>
      <c r="AD48" s="15">
        <v>398</v>
      </c>
      <c r="AE48" s="29">
        <f t="shared" si="9"/>
        <v>0</v>
      </c>
      <c r="AF48" s="15">
        <v>499</v>
      </c>
      <c r="AG48" s="21">
        <v>799</v>
      </c>
      <c r="AH48" s="29">
        <f t="shared" si="10"/>
        <v>0.60120240480961928</v>
      </c>
      <c r="AI48" s="18">
        <v>389</v>
      </c>
      <c r="AJ48" s="15">
        <v>399</v>
      </c>
      <c r="AK48" s="29">
        <f t="shared" si="11"/>
        <v>2.570694087403599E-2</v>
      </c>
    </row>
    <row r="49" spans="1:37" s="14" customFormat="1" x14ac:dyDescent="0.25">
      <c r="A49" s="19" t="s">
        <v>31</v>
      </c>
      <c r="B49" s="20">
        <v>298</v>
      </c>
      <c r="C49" s="21">
        <v>395</v>
      </c>
      <c r="D49" s="29">
        <f t="shared" si="0"/>
        <v>0.32550335570469796</v>
      </c>
      <c r="E49" s="25" t="s">
        <v>45</v>
      </c>
      <c r="F49" s="15" t="s">
        <v>44</v>
      </c>
      <c r="G49" s="29"/>
      <c r="H49" s="15">
        <v>389</v>
      </c>
      <c r="I49" s="15">
        <v>417</v>
      </c>
      <c r="J49" s="29">
        <f t="shared" si="2"/>
        <v>7.1979434447300775E-2</v>
      </c>
      <c r="K49" s="15">
        <v>288</v>
      </c>
      <c r="L49" s="15">
        <v>479</v>
      </c>
      <c r="M49" s="29">
        <f t="shared" si="3"/>
        <v>0.66319444444444442</v>
      </c>
      <c r="N49" s="15">
        <v>378</v>
      </c>
      <c r="O49" s="15">
        <v>489</v>
      </c>
      <c r="P49" s="29">
        <f t="shared" si="4"/>
        <v>0.29365079365079366</v>
      </c>
      <c r="Q49" s="15">
        <v>379</v>
      </c>
      <c r="R49" s="15">
        <v>599</v>
      </c>
      <c r="S49" s="29">
        <f t="shared" si="5"/>
        <v>0.58047493403693928</v>
      </c>
      <c r="T49" s="15">
        <v>378</v>
      </c>
      <c r="U49" s="15">
        <v>448</v>
      </c>
      <c r="V49" s="29">
        <f t="shared" si="6"/>
        <v>0.18518518518518517</v>
      </c>
      <c r="W49" s="15">
        <v>439</v>
      </c>
      <c r="X49" s="15">
        <v>489</v>
      </c>
      <c r="Y49" s="29">
        <f t="shared" si="7"/>
        <v>0.11389521640091116</v>
      </c>
      <c r="Z49" s="15" t="s">
        <v>44</v>
      </c>
      <c r="AA49" s="15">
        <v>265</v>
      </c>
      <c r="AB49" s="29"/>
      <c r="AC49" s="15">
        <v>319</v>
      </c>
      <c r="AD49" s="15">
        <v>417</v>
      </c>
      <c r="AE49" s="29">
        <f t="shared" si="9"/>
        <v>0.30721003134796238</v>
      </c>
      <c r="AF49" s="15">
        <v>599</v>
      </c>
      <c r="AG49" s="21">
        <v>599</v>
      </c>
      <c r="AH49" s="29">
        <f t="shared" si="10"/>
        <v>0</v>
      </c>
      <c r="AI49" s="18">
        <v>399</v>
      </c>
      <c r="AJ49" s="15">
        <v>489</v>
      </c>
      <c r="AK49" s="29">
        <f t="shared" si="11"/>
        <v>0.22556390977443608</v>
      </c>
    </row>
    <row r="50" spans="1:37" s="14" customFormat="1" x14ac:dyDescent="0.25">
      <c r="A50" s="19" t="s">
        <v>17</v>
      </c>
      <c r="B50" s="20">
        <v>395</v>
      </c>
      <c r="C50" s="21">
        <v>398</v>
      </c>
      <c r="D50" s="29">
        <f t="shared" si="0"/>
        <v>7.5949367088607592E-3</v>
      </c>
      <c r="E50" s="25">
        <v>398</v>
      </c>
      <c r="F50" s="15">
        <v>498</v>
      </c>
      <c r="G50" s="29">
        <f t="shared" si="1"/>
        <v>0.25125628140703515</v>
      </c>
      <c r="H50" s="15">
        <v>459</v>
      </c>
      <c r="I50" s="15">
        <v>595</v>
      </c>
      <c r="J50" s="29">
        <f t="shared" si="2"/>
        <v>0.29629629629629628</v>
      </c>
      <c r="K50" s="15">
        <v>378</v>
      </c>
      <c r="L50" s="15">
        <v>498</v>
      </c>
      <c r="M50" s="29">
        <f t="shared" si="3"/>
        <v>0.31746031746031744</v>
      </c>
      <c r="N50" s="15">
        <v>439</v>
      </c>
      <c r="O50" s="15">
        <v>698</v>
      </c>
      <c r="P50" s="29">
        <f t="shared" si="4"/>
        <v>0.58997722095671978</v>
      </c>
      <c r="Q50" s="15">
        <v>499</v>
      </c>
      <c r="R50" s="15">
        <v>479</v>
      </c>
      <c r="S50" s="29">
        <f t="shared" si="5"/>
        <v>-4.0080160320641281E-2</v>
      </c>
      <c r="T50" s="15">
        <v>598</v>
      </c>
      <c r="U50" s="15">
        <v>548</v>
      </c>
      <c r="V50" s="29">
        <f t="shared" si="6"/>
        <v>-8.3612040133779264E-2</v>
      </c>
      <c r="W50" s="15">
        <v>509</v>
      </c>
      <c r="X50" s="15">
        <v>779</v>
      </c>
      <c r="Y50" s="29">
        <f t="shared" si="7"/>
        <v>0.53045186640471509</v>
      </c>
      <c r="Z50" s="15">
        <v>549</v>
      </c>
      <c r="AA50" s="15" t="s">
        <v>45</v>
      </c>
      <c r="AB50" s="29"/>
      <c r="AC50" s="15">
        <v>398</v>
      </c>
      <c r="AD50" s="15">
        <v>595</v>
      </c>
      <c r="AE50" s="29">
        <f t="shared" si="9"/>
        <v>0.49497487437185927</v>
      </c>
      <c r="AF50" s="15">
        <v>799</v>
      </c>
      <c r="AG50" s="21">
        <v>999</v>
      </c>
      <c r="AH50" s="29">
        <f t="shared" si="10"/>
        <v>0.25031289111389238</v>
      </c>
      <c r="AI50" s="18">
        <v>499</v>
      </c>
      <c r="AJ50" s="15">
        <v>698</v>
      </c>
      <c r="AK50" s="29">
        <f t="shared" si="11"/>
        <v>0.39879759519038077</v>
      </c>
    </row>
    <row r="51" spans="1:37" s="14" customFormat="1" x14ac:dyDescent="0.25">
      <c r="A51" s="19" t="s">
        <v>18</v>
      </c>
      <c r="B51" s="20">
        <v>289</v>
      </c>
      <c r="C51" s="21">
        <v>429</v>
      </c>
      <c r="D51" s="29">
        <f t="shared" si="0"/>
        <v>0.48442906574394462</v>
      </c>
      <c r="E51" s="25">
        <v>357</v>
      </c>
      <c r="F51" s="15">
        <v>389</v>
      </c>
      <c r="G51" s="29">
        <f t="shared" si="1"/>
        <v>8.9635854341736695E-2</v>
      </c>
      <c r="H51" s="15">
        <v>295</v>
      </c>
      <c r="I51" s="15">
        <v>459</v>
      </c>
      <c r="J51" s="29">
        <f t="shared" si="2"/>
        <v>0.55593220338983051</v>
      </c>
      <c r="K51" s="15">
        <v>288</v>
      </c>
      <c r="L51" s="15">
        <v>478</v>
      </c>
      <c r="M51" s="29">
        <f t="shared" si="3"/>
        <v>0.65972222222222221</v>
      </c>
      <c r="N51" s="15">
        <v>339</v>
      </c>
      <c r="O51" s="15">
        <v>469</v>
      </c>
      <c r="P51" s="29">
        <f t="shared" si="4"/>
        <v>0.38348082595870209</v>
      </c>
      <c r="Q51" s="15">
        <v>379</v>
      </c>
      <c r="R51" s="15">
        <v>389</v>
      </c>
      <c r="S51" s="29">
        <f t="shared" si="5"/>
        <v>2.6385224274406333E-2</v>
      </c>
      <c r="T51" s="15">
        <v>388</v>
      </c>
      <c r="U51" s="15">
        <v>498</v>
      </c>
      <c r="V51" s="29">
        <f t="shared" si="6"/>
        <v>0.28350515463917525</v>
      </c>
      <c r="W51" s="15" t="s">
        <v>45</v>
      </c>
      <c r="X51" s="15">
        <v>479</v>
      </c>
      <c r="Y51" s="29"/>
      <c r="Z51" s="15">
        <v>385</v>
      </c>
      <c r="AA51" s="15">
        <v>519</v>
      </c>
      <c r="AB51" s="29">
        <f t="shared" si="8"/>
        <v>0.34805194805194806</v>
      </c>
      <c r="AC51" s="15">
        <v>295</v>
      </c>
      <c r="AD51" s="15">
        <v>459</v>
      </c>
      <c r="AE51" s="29">
        <f t="shared" si="9"/>
        <v>0.55593220338983051</v>
      </c>
      <c r="AF51" s="15">
        <v>499</v>
      </c>
      <c r="AG51" s="21">
        <v>599</v>
      </c>
      <c r="AH51" s="29">
        <f t="shared" si="10"/>
        <v>0.20040080160320642</v>
      </c>
      <c r="AI51" s="18">
        <v>398</v>
      </c>
      <c r="AJ51" s="15">
        <v>459</v>
      </c>
      <c r="AK51" s="29">
        <f t="shared" si="11"/>
        <v>0.15326633165829145</v>
      </c>
    </row>
    <row r="52" spans="1:37" s="14" customFormat="1" ht="15.75" thickBot="1" x14ac:dyDescent="0.3">
      <c r="A52" s="22" t="s">
        <v>43</v>
      </c>
      <c r="B52" s="20">
        <v>275</v>
      </c>
      <c r="C52" s="21">
        <v>319</v>
      </c>
      <c r="D52" s="29">
        <f t="shared" si="0"/>
        <v>0.16</v>
      </c>
      <c r="E52" s="25">
        <v>280</v>
      </c>
      <c r="F52" s="15">
        <v>329</v>
      </c>
      <c r="G52" s="29">
        <f t="shared" si="1"/>
        <v>0.17499999999999999</v>
      </c>
      <c r="H52" s="15">
        <v>299</v>
      </c>
      <c r="I52" s="15">
        <v>359</v>
      </c>
      <c r="J52" s="29">
        <f t="shared" si="2"/>
        <v>0.20066889632107024</v>
      </c>
      <c r="K52" s="15">
        <v>274</v>
      </c>
      <c r="L52" s="15">
        <v>398</v>
      </c>
      <c r="M52" s="29">
        <f t="shared" si="3"/>
        <v>0.45255474452554745</v>
      </c>
      <c r="N52" s="15">
        <v>285</v>
      </c>
      <c r="O52" s="15">
        <v>339</v>
      </c>
      <c r="P52" s="29">
        <f t="shared" si="4"/>
        <v>0.18947368421052632</v>
      </c>
      <c r="Q52" s="15">
        <v>399</v>
      </c>
      <c r="R52" s="15">
        <v>449</v>
      </c>
      <c r="S52" s="29">
        <f t="shared" si="5"/>
        <v>0.12531328320802004</v>
      </c>
      <c r="T52" s="15" t="s">
        <v>45</v>
      </c>
      <c r="U52" s="15">
        <v>348</v>
      </c>
      <c r="V52" s="29"/>
      <c r="W52" s="15">
        <v>349</v>
      </c>
      <c r="X52" s="15">
        <v>439</v>
      </c>
      <c r="Y52" s="29">
        <f t="shared" si="7"/>
        <v>0.25787965616045844</v>
      </c>
      <c r="Z52" s="15" t="s">
        <v>45</v>
      </c>
      <c r="AA52" s="15">
        <v>479</v>
      </c>
      <c r="AB52" s="29"/>
      <c r="AC52" s="15">
        <v>299</v>
      </c>
      <c r="AD52" s="15">
        <v>359</v>
      </c>
      <c r="AE52" s="29">
        <f t="shared" si="9"/>
        <v>0.20066889632107024</v>
      </c>
      <c r="AF52" s="15">
        <v>399</v>
      </c>
      <c r="AG52" s="21">
        <v>479</v>
      </c>
      <c r="AH52" s="29">
        <f t="shared" si="10"/>
        <v>0.20050125313283207</v>
      </c>
      <c r="AI52" s="18">
        <v>299</v>
      </c>
      <c r="AJ52" s="15">
        <v>339</v>
      </c>
      <c r="AK52" s="29">
        <f t="shared" si="11"/>
        <v>0.13377926421404682</v>
      </c>
    </row>
    <row r="53" spans="1:37" ht="32.25" customHeight="1" thickBot="1" x14ac:dyDescent="0.3">
      <c r="A53" s="4" t="s">
        <v>3</v>
      </c>
      <c r="B53" s="26" t="s">
        <v>46</v>
      </c>
      <c r="C53" s="8" t="s">
        <v>46</v>
      </c>
      <c r="D53" s="30"/>
      <c r="E53" s="27" t="s">
        <v>46</v>
      </c>
      <c r="F53" s="6" t="s">
        <v>46</v>
      </c>
      <c r="G53" s="30"/>
      <c r="H53" s="1" t="s">
        <v>46</v>
      </c>
      <c r="I53" s="6" t="s">
        <v>46</v>
      </c>
      <c r="J53" s="30"/>
      <c r="K53" s="1" t="s">
        <v>46</v>
      </c>
      <c r="L53" s="6" t="s">
        <v>46</v>
      </c>
      <c r="M53" s="30"/>
      <c r="N53" s="1" t="s">
        <v>46</v>
      </c>
      <c r="O53" s="6" t="s">
        <v>46</v>
      </c>
      <c r="P53" s="30"/>
      <c r="Q53" s="1" t="s">
        <v>46</v>
      </c>
      <c r="R53" s="6" t="s">
        <v>46</v>
      </c>
      <c r="S53" s="30"/>
      <c r="T53" s="1" t="s">
        <v>46</v>
      </c>
      <c r="U53" s="6" t="s">
        <v>46</v>
      </c>
      <c r="V53" s="30"/>
      <c r="W53" s="1" t="s">
        <v>46</v>
      </c>
      <c r="X53" s="6" t="s">
        <v>46</v>
      </c>
      <c r="Y53" s="30"/>
      <c r="Z53" s="1" t="s">
        <v>46</v>
      </c>
      <c r="AA53" s="6" t="s">
        <v>46</v>
      </c>
      <c r="AB53" s="30"/>
      <c r="AC53" s="1" t="s">
        <v>46</v>
      </c>
      <c r="AD53" s="6" t="s">
        <v>46</v>
      </c>
      <c r="AE53" s="30"/>
      <c r="AF53" s="1" t="s">
        <v>46</v>
      </c>
      <c r="AG53" s="8" t="s">
        <v>46</v>
      </c>
      <c r="AH53" s="30"/>
      <c r="AI53" s="2" t="s">
        <v>46</v>
      </c>
      <c r="AJ53" s="7" t="s">
        <v>46</v>
      </c>
      <c r="AK53" s="30"/>
    </row>
    <row r="54" spans="1:37" s="14" customFormat="1" x14ac:dyDescent="0.25">
      <c r="A54" s="13" t="s">
        <v>9</v>
      </c>
      <c r="B54" s="20" t="s">
        <v>44</v>
      </c>
      <c r="C54" s="21">
        <v>129</v>
      </c>
      <c r="D54" s="29"/>
      <c r="E54" s="25">
        <v>140</v>
      </c>
      <c r="F54" s="15">
        <v>152</v>
      </c>
      <c r="G54" s="29">
        <f t="shared" si="1"/>
        <v>8.5714285714285715E-2</v>
      </c>
      <c r="H54" s="15" t="s">
        <v>45</v>
      </c>
      <c r="I54" s="15">
        <v>159</v>
      </c>
      <c r="J54" s="29"/>
      <c r="K54" s="15">
        <v>108</v>
      </c>
      <c r="L54" s="15">
        <v>130</v>
      </c>
      <c r="M54" s="29">
        <f t="shared" si="3"/>
        <v>0.20370370370370369</v>
      </c>
      <c r="N54" s="15">
        <v>178</v>
      </c>
      <c r="O54" s="15">
        <v>188</v>
      </c>
      <c r="P54" s="29">
        <f t="shared" si="4"/>
        <v>5.6179775280898875E-2</v>
      </c>
      <c r="Q54" s="15">
        <v>169</v>
      </c>
      <c r="R54" s="15">
        <v>179</v>
      </c>
      <c r="S54" s="29">
        <f t="shared" si="5"/>
        <v>5.9171597633136092E-2</v>
      </c>
      <c r="T54" s="15">
        <v>158</v>
      </c>
      <c r="U54" s="15">
        <v>158</v>
      </c>
      <c r="V54" s="29">
        <f t="shared" si="6"/>
        <v>0</v>
      </c>
      <c r="W54" s="15">
        <v>168</v>
      </c>
      <c r="X54" s="15">
        <v>189</v>
      </c>
      <c r="Y54" s="29">
        <f t="shared" si="7"/>
        <v>0.125</v>
      </c>
      <c r="Z54" s="15">
        <v>199</v>
      </c>
      <c r="AA54" s="15">
        <v>199</v>
      </c>
      <c r="AB54" s="29">
        <f t="shared" si="8"/>
        <v>0</v>
      </c>
      <c r="AC54" s="15">
        <v>155</v>
      </c>
      <c r="AD54" s="15">
        <v>159</v>
      </c>
      <c r="AE54" s="29">
        <f t="shared" si="9"/>
        <v>2.5806451612903226E-2</v>
      </c>
      <c r="AF54" s="15">
        <v>269</v>
      </c>
      <c r="AG54" s="21">
        <v>299</v>
      </c>
      <c r="AH54" s="29">
        <f t="shared" si="10"/>
        <v>0.11152416356877323</v>
      </c>
      <c r="AI54" s="18">
        <v>172</v>
      </c>
      <c r="AJ54" s="15">
        <v>179</v>
      </c>
      <c r="AK54" s="29">
        <f t="shared" si="11"/>
        <v>4.0697674418604654E-2</v>
      </c>
    </row>
    <row r="55" spans="1:37" s="14" customFormat="1" x14ac:dyDescent="0.25">
      <c r="A55" s="19" t="s">
        <v>20</v>
      </c>
      <c r="B55" s="20">
        <v>197</v>
      </c>
      <c r="C55" s="21">
        <v>209</v>
      </c>
      <c r="D55" s="29">
        <f t="shared" si="0"/>
        <v>6.0913705583756347E-2</v>
      </c>
      <c r="E55" s="25">
        <v>198</v>
      </c>
      <c r="F55" s="15">
        <v>229</v>
      </c>
      <c r="G55" s="29">
        <f t="shared" si="1"/>
        <v>0.15656565656565657</v>
      </c>
      <c r="H55" s="15">
        <v>249</v>
      </c>
      <c r="I55" s="15">
        <v>289</v>
      </c>
      <c r="J55" s="29">
        <f t="shared" si="2"/>
        <v>0.1606425702811245</v>
      </c>
      <c r="K55" s="15">
        <v>195</v>
      </c>
      <c r="L55" s="15">
        <v>218</v>
      </c>
      <c r="M55" s="29">
        <f t="shared" si="3"/>
        <v>0.11794871794871795</v>
      </c>
      <c r="N55" s="15">
        <v>298</v>
      </c>
      <c r="O55" s="15">
        <v>277</v>
      </c>
      <c r="P55" s="29">
        <f t="shared" si="4"/>
        <v>-7.0469798657718116E-2</v>
      </c>
      <c r="Q55" s="15">
        <v>299</v>
      </c>
      <c r="R55" s="15">
        <v>289</v>
      </c>
      <c r="S55" s="29">
        <f t="shared" si="5"/>
        <v>-3.3444816053511704E-2</v>
      </c>
      <c r="T55" s="15">
        <v>198</v>
      </c>
      <c r="U55" s="15">
        <v>228</v>
      </c>
      <c r="V55" s="29">
        <f t="shared" si="6"/>
        <v>0.15151515151515152</v>
      </c>
      <c r="W55" s="15">
        <v>249</v>
      </c>
      <c r="X55" s="15">
        <v>279</v>
      </c>
      <c r="Y55" s="29">
        <f t="shared" si="7"/>
        <v>0.12048192771084337</v>
      </c>
      <c r="Z55" s="15">
        <v>299</v>
      </c>
      <c r="AA55" s="15">
        <v>247</v>
      </c>
      <c r="AB55" s="29">
        <f t="shared" si="8"/>
        <v>-0.17391304347826086</v>
      </c>
      <c r="AC55" s="15">
        <v>249</v>
      </c>
      <c r="AD55" s="15">
        <v>289</v>
      </c>
      <c r="AE55" s="29">
        <f t="shared" si="9"/>
        <v>0.1606425702811245</v>
      </c>
      <c r="AF55" s="15">
        <v>399</v>
      </c>
      <c r="AG55" s="21">
        <v>459</v>
      </c>
      <c r="AH55" s="29">
        <f t="shared" si="10"/>
        <v>0.15037593984962405</v>
      </c>
      <c r="AI55" s="18">
        <v>298</v>
      </c>
      <c r="AJ55" s="15">
        <v>269</v>
      </c>
      <c r="AK55" s="29">
        <f t="shared" si="11"/>
        <v>-9.7315436241610737E-2</v>
      </c>
    </row>
    <row r="56" spans="1:37" s="14" customFormat="1" x14ac:dyDescent="0.25">
      <c r="A56" s="19" t="s">
        <v>49</v>
      </c>
      <c r="B56" s="20">
        <v>195</v>
      </c>
      <c r="C56" s="21" t="s">
        <v>44</v>
      </c>
      <c r="D56" s="29"/>
      <c r="E56" s="25">
        <v>299</v>
      </c>
      <c r="F56" s="15">
        <v>196</v>
      </c>
      <c r="G56" s="29">
        <f t="shared" si="1"/>
        <v>-0.34448160535117056</v>
      </c>
      <c r="H56" s="15" t="s">
        <v>45</v>
      </c>
      <c r="I56" s="15">
        <v>249</v>
      </c>
      <c r="J56" s="29"/>
      <c r="K56" s="15">
        <v>195</v>
      </c>
      <c r="L56" s="15">
        <v>218</v>
      </c>
      <c r="M56" s="29">
        <f t="shared" si="3"/>
        <v>0.11794871794871795</v>
      </c>
      <c r="N56" s="15">
        <v>239</v>
      </c>
      <c r="O56" s="15">
        <v>228</v>
      </c>
      <c r="P56" s="29">
        <f t="shared" si="4"/>
        <v>-4.6025104602510462E-2</v>
      </c>
      <c r="Q56" s="15">
        <v>246</v>
      </c>
      <c r="R56" s="15">
        <v>239</v>
      </c>
      <c r="S56" s="29">
        <f t="shared" si="5"/>
        <v>-2.8455284552845527E-2</v>
      </c>
      <c r="T56" s="15">
        <v>229</v>
      </c>
      <c r="U56" s="15">
        <v>229</v>
      </c>
      <c r="V56" s="29">
        <f t="shared" si="6"/>
        <v>0</v>
      </c>
      <c r="W56" s="15">
        <v>238</v>
      </c>
      <c r="X56" s="15">
        <v>239</v>
      </c>
      <c r="Y56" s="29">
        <f t="shared" si="7"/>
        <v>4.2016806722689074E-3</v>
      </c>
      <c r="Z56" s="15">
        <v>339</v>
      </c>
      <c r="AA56" s="15">
        <v>339</v>
      </c>
      <c r="AB56" s="29">
        <f t="shared" si="8"/>
        <v>0</v>
      </c>
      <c r="AC56" s="15" t="s">
        <v>45</v>
      </c>
      <c r="AD56" s="15">
        <v>229</v>
      </c>
      <c r="AE56" s="29"/>
      <c r="AF56" s="15">
        <v>379</v>
      </c>
      <c r="AG56" s="21">
        <v>399</v>
      </c>
      <c r="AH56" s="29">
        <f t="shared" si="10"/>
        <v>5.2770448548812667E-2</v>
      </c>
      <c r="AI56" s="18">
        <v>249</v>
      </c>
      <c r="AJ56" s="15" t="s">
        <v>44</v>
      </c>
      <c r="AK56" s="29"/>
    </row>
    <row r="57" spans="1:37" s="14" customFormat="1" x14ac:dyDescent="0.25">
      <c r="A57" s="19" t="s">
        <v>55</v>
      </c>
      <c r="B57" s="20">
        <v>85</v>
      </c>
      <c r="C57" s="21">
        <v>89</v>
      </c>
      <c r="D57" s="29">
        <f t="shared" si="0"/>
        <v>4.7058823529411764E-2</v>
      </c>
      <c r="E57" s="25">
        <v>99</v>
      </c>
      <c r="F57" s="15">
        <v>107</v>
      </c>
      <c r="G57" s="29">
        <f t="shared" si="1"/>
        <v>8.0808080808080815E-2</v>
      </c>
      <c r="H57" s="15" t="s">
        <v>44</v>
      </c>
      <c r="I57" s="15">
        <v>108</v>
      </c>
      <c r="J57" s="29"/>
      <c r="K57" s="15">
        <v>84</v>
      </c>
      <c r="L57" s="15">
        <v>125</v>
      </c>
      <c r="M57" s="29">
        <f t="shared" si="3"/>
        <v>0.48809523809523808</v>
      </c>
      <c r="N57" s="15">
        <v>128</v>
      </c>
      <c r="O57" s="15">
        <v>119</v>
      </c>
      <c r="P57" s="29">
        <f t="shared" si="4"/>
        <v>-7.03125E-2</v>
      </c>
      <c r="Q57" s="15">
        <v>98</v>
      </c>
      <c r="R57" s="15">
        <v>109</v>
      </c>
      <c r="S57" s="29">
        <f t="shared" si="5"/>
        <v>0.11224489795918367</v>
      </c>
      <c r="T57" s="15">
        <v>159</v>
      </c>
      <c r="U57" s="15">
        <v>124</v>
      </c>
      <c r="V57" s="29">
        <f t="shared" si="6"/>
        <v>-0.22012578616352202</v>
      </c>
      <c r="W57" s="15">
        <v>97</v>
      </c>
      <c r="X57" s="15" t="s">
        <v>45</v>
      </c>
      <c r="Y57" s="29"/>
      <c r="Z57" s="15">
        <v>179</v>
      </c>
      <c r="AA57" s="15">
        <v>185</v>
      </c>
      <c r="AB57" s="29">
        <f t="shared" si="8"/>
        <v>3.3519553072625698E-2</v>
      </c>
      <c r="AC57" s="15">
        <v>94</v>
      </c>
      <c r="AD57" s="15" t="s">
        <v>44</v>
      </c>
      <c r="AE57" s="29"/>
      <c r="AF57" s="15">
        <v>249</v>
      </c>
      <c r="AG57" s="21">
        <v>219</v>
      </c>
      <c r="AH57" s="29">
        <f t="shared" si="10"/>
        <v>-0.12048192771084337</v>
      </c>
      <c r="AI57" s="18">
        <v>119</v>
      </c>
      <c r="AJ57" s="15">
        <v>119</v>
      </c>
      <c r="AK57" s="29">
        <f t="shared" si="11"/>
        <v>0</v>
      </c>
    </row>
    <row r="58" spans="1:37" s="14" customFormat="1" x14ac:dyDescent="0.25">
      <c r="A58" s="19" t="s">
        <v>34</v>
      </c>
      <c r="B58" s="20">
        <v>225</v>
      </c>
      <c r="C58" s="21">
        <v>215</v>
      </c>
      <c r="D58" s="29">
        <f t="shared" si="0"/>
        <v>-4.4444444444444446E-2</v>
      </c>
      <c r="E58" s="25">
        <v>227</v>
      </c>
      <c r="F58" s="15">
        <v>398</v>
      </c>
      <c r="G58" s="29">
        <f t="shared" si="1"/>
        <v>0.75330396475770922</v>
      </c>
      <c r="H58" s="15">
        <v>269</v>
      </c>
      <c r="I58" s="15">
        <v>239</v>
      </c>
      <c r="J58" s="29">
        <f t="shared" si="2"/>
        <v>-0.11152416356877323</v>
      </c>
      <c r="K58" s="15">
        <v>222</v>
      </c>
      <c r="L58" s="15">
        <v>249</v>
      </c>
      <c r="M58" s="29">
        <f t="shared" si="3"/>
        <v>0.12162162162162163</v>
      </c>
      <c r="N58" s="15">
        <v>298</v>
      </c>
      <c r="O58" s="15">
        <v>265</v>
      </c>
      <c r="P58" s="29">
        <f t="shared" si="4"/>
        <v>-0.11073825503355705</v>
      </c>
      <c r="Q58" s="15">
        <v>259</v>
      </c>
      <c r="R58" s="15">
        <v>249</v>
      </c>
      <c r="S58" s="29">
        <f t="shared" si="5"/>
        <v>-3.8610038610038609E-2</v>
      </c>
      <c r="T58" s="15">
        <v>279</v>
      </c>
      <c r="U58" s="15">
        <v>269</v>
      </c>
      <c r="V58" s="29">
        <f t="shared" si="6"/>
        <v>-3.5842293906810034E-2</v>
      </c>
      <c r="W58" s="15">
        <v>297</v>
      </c>
      <c r="X58" s="15">
        <v>258</v>
      </c>
      <c r="Y58" s="29">
        <f t="shared" si="7"/>
        <v>-0.13131313131313133</v>
      </c>
      <c r="Z58" s="15">
        <v>399</v>
      </c>
      <c r="AA58" s="15">
        <v>399</v>
      </c>
      <c r="AB58" s="29">
        <f t="shared" si="8"/>
        <v>0</v>
      </c>
      <c r="AC58" s="15" t="s">
        <v>44</v>
      </c>
      <c r="AD58" s="15">
        <v>239</v>
      </c>
      <c r="AE58" s="29"/>
      <c r="AF58" s="15">
        <v>469</v>
      </c>
      <c r="AG58" s="21">
        <v>469</v>
      </c>
      <c r="AH58" s="29">
        <f t="shared" si="10"/>
        <v>0</v>
      </c>
      <c r="AI58" s="18">
        <v>289</v>
      </c>
      <c r="AJ58" s="15" t="s">
        <v>44</v>
      </c>
      <c r="AK58" s="29"/>
    </row>
    <row r="59" spans="1:37" s="14" customFormat="1" x14ac:dyDescent="0.25">
      <c r="A59" s="19" t="s">
        <v>32</v>
      </c>
      <c r="B59" s="20">
        <v>367</v>
      </c>
      <c r="C59" s="21" t="s">
        <v>44</v>
      </c>
      <c r="D59" s="29"/>
      <c r="E59" s="25">
        <v>389</v>
      </c>
      <c r="F59" s="15">
        <v>397</v>
      </c>
      <c r="G59" s="29">
        <f t="shared" si="1"/>
        <v>2.056555269922879E-2</v>
      </c>
      <c r="H59" s="15">
        <v>409</v>
      </c>
      <c r="I59" s="15">
        <v>398</v>
      </c>
      <c r="J59" s="29">
        <f t="shared" si="2"/>
        <v>-2.6894865525672371E-2</v>
      </c>
      <c r="K59" s="15" t="s">
        <v>44</v>
      </c>
      <c r="L59" s="15">
        <v>359</v>
      </c>
      <c r="M59" s="29"/>
      <c r="N59" s="15">
        <v>429</v>
      </c>
      <c r="O59" s="15">
        <v>429</v>
      </c>
      <c r="P59" s="29">
        <f t="shared" si="4"/>
        <v>0</v>
      </c>
      <c r="Q59" s="15">
        <v>429</v>
      </c>
      <c r="R59" s="15">
        <v>419</v>
      </c>
      <c r="S59" s="29">
        <f t="shared" si="5"/>
        <v>-2.3310023310023312E-2</v>
      </c>
      <c r="T59" s="15">
        <v>422</v>
      </c>
      <c r="U59" s="15" t="s">
        <v>44</v>
      </c>
      <c r="V59" s="29"/>
      <c r="W59" s="15">
        <v>429</v>
      </c>
      <c r="X59" s="15">
        <v>418</v>
      </c>
      <c r="Y59" s="29">
        <f t="shared" si="7"/>
        <v>-2.564102564102564E-2</v>
      </c>
      <c r="Z59" s="15" t="s">
        <v>44</v>
      </c>
      <c r="AA59" s="15" t="s">
        <v>44</v>
      </c>
      <c r="AB59" s="29"/>
      <c r="AC59" s="15" t="s">
        <v>44</v>
      </c>
      <c r="AD59" s="15">
        <v>756</v>
      </c>
      <c r="AE59" s="29"/>
      <c r="AF59" s="15">
        <v>479</v>
      </c>
      <c r="AG59" s="21">
        <v>549</v>
      </c>
      <c r="AH59" s="29">
        <f t="shared" si="10"/>
        <v>0.14613778705636743</v>
      </c>
      <c r="AI59" s="18">
        <v>439</v>
      </c>
      <c r="AJ59" s="15">
        <v>439</v>
      </c>
      <c r="AK59" s="29">
        <f t="shared" si="11"/>
        <v>0</v>
      </c>
    </row>
    <row r="60" spans="1:37" s="14" customFormat="1" x14ac:dyDescent="0.25">
      <c r="A60" s="19" t="s">
        <v>33</v>
      </c>
      <c r="B60" s="20">
        <v>539</v>
      </c>
      <c r="C60" s="21">
        <v>498</v>
      </c>
      <c r="D60" s="29">
        <f t="shared" si="0"/>
        <v>-7.6066790352504632E-2</v>
      </c>
      <c r="E60" s="25" t="s">
        <v>44</v>
      </c>
      <c r="F60" s="15">
        <v>519</v>
      </c>
      <c r="G60" s="29"/>
      <c r="H60" s="15">
        <v>565</v>
      </c>
      <c r="I60" s="15">
        <v>533</v>
      </c>
      <c r="J60" s="29">
        <f t="shared" si="2"/>
        <v>-5.663716814159292E-2</v>
      </c>
      <c r="K60" s="15">
        <v>538</v>
      </c>
      <c r="L60" s="15">
        <v>539</v>
      </c>
      <c r="M60" s="29">
        <f t="shared" si="3"/>
        <v>1.8587360594795538E-3</v>
      </c>
      <c r="N60" s="15">
        <v>588</v>
      </c>
      <c r="O60" s="15">
        <v>585</v>
      </c>
      <c r="P60" s="29">
        <f t="shared" si="4"/>
        <v>-5.1020408163265302E-3</v>
      </c>
      <c r="Q60" s="15">
        <v>599</v>
      </c>
      <c r="R60" s="15">
        <v>539</v>
      </c>
      <c r="S60" s="29">
        <f t="shared" si="5"/>
        <v>-0.1001669449081803</v>
      </c>
      <c r="T60" s="15">
        <v>549</v>
      </c>
      <c r="U60" s="15">
        <v>541</v>
      </c>
      <c r="V60" s="29">
        <f t="shared" si="6"/>
        <v>-1.4571948998178506E-2</v>
      </c>
      <c r="W60" s="15" t="s">
        <v>44</v>
      </c>
      <c r="X60" s="15">
        <v>579</v>
      </c>
      <c r="Y60" s="29"/>
      <c r="Z60" s="15">
        <v>709</v>
      </c>
      <c r="AA60" s="15">
        <v>734</v>
      </c>
      <c r="AB60" s="29">
        <f t="shared" si="8"/>
        <v>3.5260930888575459E-2</v>
      </c>
      <c r="AC60" s="15">
        <v>549</v>
      </c>
      <c r="AD60" s="15">
        <v>549</v>
      </c>
      <c r="AE60" s="29">
        <f t="shared" si="9"/>
        <v>0</v>
      </c>
      <c r="AF60" s="15">
        <v>699</v>
      </c>
      <c r="AG60" s="21" t="s">
        <v>44</v>
      </c>
      <c r="AH60" s="29"/>
      <c r="AI60" s="18" t="s">
        <v>45</v>
      </c>
      <c r="AJ60" s="15">
        <v>538</v>
      </c>
      <c r="AK60" s="29"/>
    </row>
    <row r="61" spans="1:37" s="14" customFormat="1" x14ac:dyDescent="0.25">
      <c r="A61" s="19" t="s">
        <v>56</v>
      </c>
      <c r="B61" s="20">
        <v>298</v>
      </c>
      <c r="C61" s="21">
        <v>309</v>
      </c>
      <c r="D61" s="29">
        <f t="shared" si="0"/>
        <v>3.6912751677852351E-2</v>
      </c>
      <c r="E61" s="25">
        <v>299</v>
      </c>
      <c r="F61" s="15">
        <v>319</v>
      </c>
      <c r="G61" s="29">
        <f t="shared" si="1"/>
        <v>6.6889632107023408E-2</v>
      </c>
      <c r="H61" s="15">
        <v>359</v>
      </c>
      <c r="I61" s="15">
        <v>329</v>
      </c>
      <c r="J61" s="29">
        <f t="shared" si="2"/>
        <v>-8.3565459610027856E-2</v>
      </c>
      <c r="K61" s="15">
        <v>297</v>
      </c>
      <c r="L61" s="15">
        <v>359</v>
      </c>
      <c r="M61" s="29">
        <f t="shared" si="3"/>
        <v>0.20875420875420875</v>
      </c>
      <c r="N61" s="15">
        <v>385</v>
      </c>
      <c r="O61" s="15">
        <v>385</v>
      </c>
      <c r="P61" s="29">
        <f t="shared" si="4"/>
        <v>0</v>
      </c>
      <c r="Q61" s="15">
        <v>359</v>
      </c>
      <c r="R61" s="15">
        <v>349</v>
      </c>
      <c r="S61" s="29">
        <f t="shared" si="5"/>
        <v>-2.7855153203342618E-2</v>
      </c>
      <c r="T61" s="15">
        <v>298</v>
      </c>
      <c r="U61" s="15">
        <v>328</v>
      </c>
      <c r="V61" s="29">
        <f t="shared" si="6"/>
        <v>0.10067114093959731</v>
      </c>
      <c r="W61" s="15">
        <v>391</v>
      </c>
      <c r="X61" s="15">
        <v>369</v>
      </c>
      <c r="Y61" s="29">
        <f t="shared" si="7"/>
        <v>-5.6265984654731455E-2</v>
      </c>
      <c r="Z61" s="15">
        <v>423</v>
      </c>
      <c r="AA61" s="15" t="s">
        <v>44</v>
      </c>
      <c r="AB61" s="29"/>
      <c r="AC61" s="15">
        <v>359</v>
      </c>
      <c r="AD61" s="15">
        <v>329</v>
      </c>
      <c r="AE61" s="29">
        <f t="shared" si="9"/>
        <v>-8.3565459610027856E-2</v>
      </c>
      <c r="AF61" s="15">
        <v>549</v>
      </c>
      <c r="AG61" s="21">
        <v>559</v>
      </c>
      <c r="AH61" s="29">
        <f t="shared" si="10"/>
        <v>1.8214936247723135E-2</v>
      </c>
      <c r="AI61" s="18">
        <v>389</v>
      </c>
      <c r="AJ61" s="15">
        <v>389</v>
      </c>
      <c r="AK61" s="29">
        <f t="shared" si="11"/>
        <v>0</v>
      </c>
    </row>
    <row r="62" spans="1:37" s="14" customFormat="1" x14ac:dyDescent="0.25">
      <c r="A62" s="19" t="s">
        <v>35</v>
      </c>
      <c r="B62" s="20">
        <v>315</v>
      </c>
      <c r="C62" s="21">
        <v>339</v>
      </c>
      <c r="D62" s="29">
        <f t="shared" si="0"/>
        <v>7.6190476190476197E-2</v>
      </c>
      <c r="E62" s="25" t="s">
        <v>44</v>
      </c>
      <c r="F62" s="15">
        <v>368</v>
      </c>
      <c r="G62" s="29"/>
      <c r="H62" s="15">
        <v>349</v>
      </c>
      <c r="I62" s="15">
        <v>389</v>
      </c>
      <c r="J62" s="29">
        <f t="shared" si="2"/>
        <v>0.11461318051575932</v>
      </c>
      <c r="K62" s="15">
        <v>314</v>
      </c>
      <c r="L62" s="15">
        <v>389</v>
      </c>
      <c r="M62" s="29">
        <f t="shared" si="3"/>
        <v>0.23885350318471338</v>
      </c>
      <c r="N62" s="15">
        <v>378</v>
      </c>
      <c r="O62" s="15">
        <v>429</v>
      </c>
      <c r="P62" s="29">
        <f t="shared" si="4"/>
        <v>0.13492063492063491</v>
      </c>
      <c r="Q62" s="15">
        <v>378</v>
      </c>
      <c r="R62" s="15">
        <v>398</v>
      </c>
      <c r="S62" s="29">
        <f t="shared" si="5"/>
        <v>5.2910052910052907E-2</v>
      </c>
      <c r="T62" s="15">
        <v>341</v>
      </c>
      <c r="U62" s="15">
        <v>375</v>
      </c>
      <c r="V62" s="29">
        <f t="shared" si="6"/>
        <v>9.9706744868035185E-2</v>
      </c>
      <c r="W62" s="15">
        <v>377</v>
      </c>
      <c r="X62" s="15">
        <v>399</v>
      </c>
      <c r="Y62" s="29">
        <f t="shared" si="7"/>
        <v>5.8355437665782495E-2</v>
      </c>
      <c r="Z62" s="15" t="s">
        <v>44</v>
      </c>
      <c r="AA62" s="15" t="s">
        <v>44</v>
      </c>
      <c r="AB62" s="29"/>
      <c r="AC62" s="15" t="s">
        <v>44</v>
      </c>
      <c r="AD62" s="15" t="s">
        <v>44</v>
      </c>
      <c r="AE62" s="29"/>
      <c r="AF62" s="15">
        <v>599</v>
      </c>
      <c r="AG62" s="21">
        <v>599</v>
      </c>
      <c r="AH62" s="29">
        <f t="shared" si="10"/>
        <v>0</v>
      </c>
      <c r="AI62" s="18" t="s">
        <v>44</v>
      </c>
      <c r="AJ62" s="15" t="s">
        <v>44</v>
      </c>
      <c r="AK62" s="29"/>
    </row>
    <row r="63" spans="1:37" s="14" customFormat="1" x14ac:dyDescent="0.25">
      <c r="A63" s="19" t="s">
        <v>36</v>
      </c>
      <c r="B63" s="20">
        <v>159</v>
      </c>
      <c r="C63" s="21">
        <v>149</v>
      </c>
      <c r="D63" s="29">
        <f t="shared" si="0"/>
        <v>-6.2893081761006289E-2</v>
      </c>
      <c r="E63" s="25">
        <v>179</v>
      </c>
      <c r="F63" s="15">
        <v>168</v>
      </c>
      <c r="G63" s="29">
        <f t="shared" si="1"/>
        <v>-6.1452513966480445E-2</v>
      </c>
      <c r="H63" s="15">
        <v>183</v>
      </c>
      <c r="I63" s="15">
        <v>179</v>
      </c>
      <c r="J63" s="29">
        <f t="shared" si="2"/>
        <v>-2.185792349726776E-2</v>
      </c>
      <c r="K63" s="15" t="s">
        <v>44</v>
      </c>
      <c r="L63" s="15" t="s">
        <v>44</v>
      </c>
      <c r="M63" s="29"/>
      <c r="N63" s="15">
        <v>185</v>
      </c>
      <c r="O63" s="15">
        <v>185</v>
      </c>
      <c r="P63" s="29">
        <f t="shared" si="4"/>
        <v>0</v>
      </c>
      <c r="Q63" s="15">
        <v>185</v>
      </c>
      <c r="R63" s="15">
        <v>181</v>
      </c>
      <c r="S63" s="29">
        <f t="shared" si="5"/>
        <v>-2.1621621621621623E-2</v>
      </c>
      <c r="T63" s="15">
        <v>160</v>
      </c>
      <c r="U63" s="15">
        <v>176</v>
      </c>
      <c r="V63" s="29">
        <f t="shared" si="6"/>
        <v>0.1</v>
      </c>
      <c r="W63" s="15">
        <v>184</v>
      </c>
      <c r="X63" s="15">
        <v>179</v>
      </c>
      <c r="Y63" s="29">
        <f t="shared" si="7"/>
        <v>-2.717391304347826E-2</v>
      </c>
      <c r="Z63" s="15">
        <v>239</v>
      </c>
      <c r="AA63" s="15">
        <v>239</v>
      </c>
      <c r="AB63" s="29">
        <f t="shared" si="8"/>
        <v>0</v>
      </c>
      <c r="AC63" s="15">
        <v>183</v>
      </c>
      <c r="AD63" s="15">
        <v>179</v>
      </c>
      <c r="AE63" s="29">
        <f t="shared" si="9"/>
        <v>-2.185792349726776E-2</v>
      </c>
      <c r="AF63" s="15">
        <v>249</v>
      </c>
      <c r="AG63" s="21" t="s">
        <v>44</v>
      </c>
      <c r="AH63" s="29"/>
      <c r="AI63" s="18">
        <v>188</v>
      </c>
      <c r="AJ63" s="15">
        <v>188</v>
      </c>
      <c r="AK63" s="29">
        <f t="shared" si="11"/>
        <v>0</v>
      </c>
    </row>
    <row r="64" spans="1:37" s="14" customFormat="1" ht="28.5" x14ac:dyDescent="0.25">
      <c r="A64" s="19" t="s">
        <v>8</v>
      </c>
      <c r="B64" s="20">
        <v>239</v>
      </c>
      <c r="C64" s="21">
        <v>249</v>
      </c>
      <c r="D64" s="29">
        <f t="shared" ref="D64:D74" si="12">(C64-B64)/B64</f>
        <v>4.1841004184100417E-2</v>
      </c>
      <c r="E64" s="25">
        <v>265</v>
      </c>
      <c r="F64" s="15">
        <v>255</v>
      </c>
      <c r="G64" s="29">
        <f t="shared" ref="G64:G71" si="13">(F64-E64)/E64</f>
        <v>-3.7735849056603772E-2</v>
      </c>
      <c r="H64" s="15">
        <v>255</v>
      </c>
      <c r="I64" s="15">
        <v>269</v>
      </c>
      <c r="J64" s="29">
        <f t="shared" ref="J64:J73" si="14">(I64-H64)/H64</f>
        <v>5.4901960784313725E-2</v>
      </c>
      <c r="K64" s="15">
        <v>238</v>
      </c>
      <c r="L64" s="15">
        <v>257</v>
      </c>
      <c r="M64" s="29">
        <f t="shared" ref="M64:M74" si="15">(L64-K64)/K64</f>
        <v>7.9831932773109238E-2</v>
      </c>
      <c r="N64" s="15">
        <v>299</v>
      </c>
      <c r="O64" s="15">
        <v>245</v>
      </c>
      <c r="P64" s="29">
        <f t="shared" ref="P64:P73" si="16">(O64-N64)/N64</f>
        <v>-0.1806020066889632</v>
      </c>
      <c r="Q64" s="15">
        <v>269</v>
      </c>
      <c r="R64" s="15">
        <v>279</v>
      </c>
      <c r="S64" s="29">
        <f t="shared" ref="S64:S74" si="17">(R64-Q64)/Q64</f>
        <v>3.717472118959108E-2</v>
      </c>
      <c r="T64" s="15">
        <v>258</v>
      </c>
      <c r="U64" s="15" t="s">
        <v>44</v>
      </c>
      <c r="V64" s="29"/>
      <c r="W64" s="15">
        <v>258</v>
      </c>
      <c r="X64" s="15">
        <v>278</v>
      </c>
      <c r="Y64" s="29">
        <f t="shared" ref="Y64:Y74" si="18">(X64-W64)/W64</f>
        <v>7.7519379844961239E-2</v>
      </c>
      <c r="Z64" s="15">
        <v>398</v>
      </c>
      <c r="AA64" s="15">
        <v>399</v>
      </c>
      <c r="AB64" s="29">
        <f t="shared" ref="AB64:AB70" si="19">(AA64-Z64)/Z64</f>
        <v>2.5125628140703518E-3</v>
      </c>
      <c r="AC64" s="15">
        <v>255</v>
      </c>
      <c r="AD64" s="15">
        <v>268</v>
      </c>
      <c r="AE64" s="29">
        <f t="shared" ref="AE64:AE74" si="20">(AD64-AC64)/AC64</f>
        <v>5.0980392156862744E-2</v>
      </c>
      <c r="AF64" s="15">
        <v>399</v>
      </c>
      <c r="AG64" s="21">
        <v>399</v>
      </c>
      <c r="AH64" s="29">
        <f t="shared" ref="AH64:AH71" si="21">(AG64-AF64)/AF64</f>
        <v>0</v>
      </c>
      <c r="AI64" s="18">
        <v>309</v>
      </c>
      <c r="AJ64" s="15">
        <v>309</v>
      </c>
      <c r="AK64" s="29">
        <f t="shared" ref="AK64:AK73" si="22">(AJ64-AI64)/AI64</f>
        <v>0</v>
      </c>
    </row>
    <row r="65" spans="1:37" s="14" customFormat="1" ht="15.75" thickBot="1" x14ac:dyDescent="0.3">
      <c r="A65" s="22" t="s">
        <v>7</v>
      </c>
      <c r="B65" s="20">
        <v>159</v>
      </c>
      <c r="C65" s="21">
        <v>159</v>
      </c>
      <c r="D65" s="29">
        <f t="shared" si="12"/>
        <v>0</v>
      </c>
      <c r="E65" s="25" t="s">
        <v>44</v>
      </c>
      <c r="F65" s="15">
        <v>167</v>
      </c>
      <c r="G65" s="29"/>
      <c r="H65" s="15" t="s">
        <v>44</v>
      </c>
      <c r="I65" s="15">
        <v>169</v>
      </c>
      <c r="J65" s="29"/>
      <c r="K65" s="15">
        <v>158</v>
      </c>
      <c r="L65" s="15">
        <v>169</v>
      </c>
      <c r="M65" s="29">
        <f t="shared" si="15"/>
        <v>6.9620253164556958E-2</v>
      </c>
      <c r="N65" s="15">
        <v>219</v>
      </c>
      <c r="O65" s="15" t="s">
        <v>44</v>
      </c>
      <c r="P65" s="29"/>
      <c r="Q65" s="15">
        <v>169</v>
      </c>
      <c r="R65" s="15">
        <v>178</v>
      </c>
      <c r="S65" s="29">
        <f t="shared" si="17"/>
        <v>5.3254437869822487E-2</v>
      </c>
      <c r="T65" s="15">
        <v>169</v>
      </c>
      <c r="U65" s="15">
        <v>184</v>
      </c>
      <c r="V65" s="29">
        <f t="shared" ref="V65:V74" si="23">(U65-T65)/T65</f>
        <v>8.8757396449704137E-2</v>
      </c>
      <c r="W65" s="15">
        <v>178</v>
      </c>
      <c r="X65" s="15">
        <v>179</v>
      </c>
      <c r="Y65" s="29">
        <f t="shared" si="18"/>
        <v>5.6179775280898875E-3</v>
      </c>
      <c r="Z65" s="15" t="s">
        <v>44</v>
      </c>
      <c r="AA65" s="15" t="s">
        <v>44</v>
      </c>
      <c r="AB65" s="29"/>
      <c r="AC65" s="15" t="s">
        <v>44</v>
      </c>
      <c r="AD65" s="15">
        <v>169</v>
      </c>
      <c r="AE65" s="29"/>
      <c r="AF65" s="15" t="s">
        <v>44</v>
      </c>
      <c r="AG65" s="21">
        <v>299</v>
      </c>
      <c r="AH65" s="29"/>
      <c r="AI65" s="18">
        <v>229</v>
      </c>
      <c r="AJ65" s="15" t="s">
        <v>44</v>
      </c>
      <c r="AK65" s="29"/>
    </row>
    <row r="66" spans="1:37" ht="15.75" thickBot="1" x14ac:dyDescent="0.3">
      <c r="A66" s="4" t="s">
        <v>4</v>
      </c>
      <c r="B66" s="26" t="s">
        <v>46</v>
      </c>
      <c r="C66" s="8" t="s">
        <v>46</v>
      </c>
      <c r="D66" s="30"/>
      <c r="E66" s="27" t="s">
        <v>46</v>
      </c>
      <c r="F66" s="6" t="s">
        <v>46</v>
      </c>
      <c r="G66" s="30"/>
      <c r="H66" s="1" t="s">
        <v>46</v>
      </c>
      <c r="I66" s="6" t="s">
        <v>46</v>
      </c>
      <c r="J66" s="30"/>
      <c r="K66" s="1" t="s">
        <v>46</v>
      </c>
      <c r="L66" s="6" t="s">
        <v>46</v>
      </c>
      <c r="M66" s="30"/>
      <c r="N66" s="1" t="s">
        <v>46</v>
      </c>
      <c r="O66" s="6" t="s">
        <v>46</v>
      </c>
      <c r="P66" s="30"/>
      <c r="Q66" s="1" t="s">
        <v>46</v>
      </c>
      <c r="R66" s="6" t="s">
        <v>46</v>
      </c>
      <c r="S66" s="30"/>
      <c r="T66" s="1" t="s">
        <v>46</v>
      </c>
      <c r="U66" s="6" t="s">
        <v>46</v>
      </c>
      <c r="V66" s="30"/>
      <c r="W66" s="1" t="s">
        <v>46</v>
      </c>
      <c r="X66" s="6" t="s">
        <v>46</v>
      </c>
      <c r="Y66" s="30"/>
      <c r="Z66" s="1" t="s">
        <v>46</v>
      </c>
      <c r="AA66" s="6" t="s">
        <v>46</v>
      </c>
      <c r="AB66" s="30"/>
      <c r="AC66" s="1" t="s">
        <v>46</v>
      </c>
      <c r="AD66" s="6" t="s">
        <v>46</v>
      </c>
      <c r="AE66" s="30"/>
      <c r="AF66" s="1" t="s">
        <v>46</v>
      </c>
      <c r="AG66" s="8" t="s">
        <v>46</v>
      </c>
      <c r="AH66" s="30"/>
      <c r="AI66" s="2" t="s">
        <v>46</v>
      </c>
      <c r="AJ66" s="7" t="s">
        <v>46</v>
      </c>
      <c r="AK66" s="30"/>
    </row>
    <row r="67" spans="1:37" s="14" customFormat="1" ht="28.5" x14ac:dyDescent="0.25">
      <c r="A67" s="13" t="s">
        <v>21</v>
      </c>
      <c r="B67" s="20">
        <v>10</v>
      </c>
      <c r="C67" s="21">
        <v>11</v>
      </c>
      <c r="D67" s="29">
        <f t="shared" si="12"/>
        <v>0.1</v>
      </c>
      <c r="E67" s="25">
        <v>12</v>
      </c>
      <c r="F67" s="15">
        <v>12</v>
      </c>
      <c r="G67" s="29">
        <f t="shared" si="13"/>
        <v>0</v>
      </c>
      <c r="H67" s="15">
        <v>13</v>
      </c>
      <c r="I67" s="15">
        <v>12</v>
      </c>
      <c r="J67" s="29">
        <f t="shared" si="14"/>
        <v>-7.6923076923076927E-2</v>
      </c>
      <c r="K67" s="15">
        <v>10</v>
      </c>
      <c r="L67" s="15">
        <v>12</v>
      </c>
      <c r="M67" s="29">
        <f t="shared" si="15"/>
        <v>0.2</v>
      </c>
      <c r="N67" s="15">
        <v>13</v>
      </c>
      <c r="O67" s="15">
        <v>13</v>
      </c>
      <c r="P67" s="29">
        <f t="shared" si="16"/>
        <v>0</v>
      </c>
      <c r="Q67" s="15">
        <v>11</v>
      </c>
      <c r="R67" s="15">
        <v>12</v>
      </c>
      <c r="S67" s="29">
        <f t="shared" si="17"/>
        <v>9.0909090909090912E-2</v>
      </c>
      <c r="T67" s="15">
        <v>11</v>
      </c>
      <c r="U67" s="15">
        <v>15</v>
      </c>
      <c r="V67" s="29">
        <f t="shared" si="23"/>
        <v>0.36363636363636365</v>
      </c>
      <c r="W67" s="15">
        <v>11</v>
      </c>
      <c r="X67" s="15">
        <v>12</v>
      </c>
      <c r="Y67" s="29">
        <f t="shared" si="18"/>
        <v>9.0909090909090912E-2</v>
      </c>
      <c r="Z67" s="15">
        <v>16</v>
      </c>
      <c r="AA67" s="15">
        <v>16</v>
      </c>
      <c r="AB67" s="29">
        <f t="shared" si="19"/>
        <v>0</v>
      </c>
      <c r="AC67" s="15">
        <v>13</v>
      </c>
      <c r="AD67" s="15">
        <v>12</v>
      </c>
      <c r="AE67" s="29">
        <f t="shared" si="20"/>
        <v>-7.6923076923076927E-2</v>
      </c>
      <c r="AF67" s="15">
        <v>16</v>
      </c>
      <c r="AG67" s="21">
        <v>18</v>
      </c>
      <c r="AH67" s="29">
        <f t="shared" si="21"/>
        <v>0.125</v>
      </c>
      <c r="AI67" s="18">
        <v>13</v>
      </c>
      <c r="AJ67" s="15">
        <v>16</v>
      </c>
      <c r="AK67" s="29">
        <f t="shared" si="22"/>
        <v>0.23076923076923078</v>
      </c>
    </row>
    <row r="68" spans="1:37" s="14" customFormat="1" x14ac:dyDescent="0.25">
      <c r="A68" s="19" t="s">
        <v>42</v>
      </c>
      <c r="B68" s="20">
        <v>635</v>
      </c>
      <c r="C68" s="21">
        <v>745</v>
      </c>
      <c r="D68" s="29">
        <f t="shared" si="12"/>
        <v>0.17322834645669291</v>
      </c>
      <c r="E68" s="25">
        <v>636</v>
      </c>
      <c r="F68" s="15">
        <v>735</v>
      </c>
      <c r="G68" s="29">
        <f t="shared" si="13"/>
        <v>0.15566037735849056</v>
      </c>
      <c r="H68" s="15">
        <v>669</v>
      </c>
      <c r="I68" s="15">
        <v>749</v>
      </c>
      <c r="J68" s="29">
        <f t="shared" si="14"/>
        <v>0.11958146487294469</v>
      </c>
      <c r="K68" s="15">
        <v>618</v>
      </c>
      <c r="L68" s="15">
        <v>699</v>
      </c>
      <c r="M68" s="29">
        <f t="shared" si="15"/>
        <v>0.13106796116504854</v>
      </c>
      <c r="N68" s="15">
        <v>678</v>
      </c>
      <c r="O68" s="15">
        <v>718</v>
      </c>
      <c r="P68" s="29">
        <f t="shared" si="16"/>
        <v>5.8997050147492625E-2</v>
      </c>
      <c r="Q68" s="15">
        <v>699</v>
      </c>
      <c r="R68" s="15">
        <v>759</v>
      </c>
      <c r="S68" s="29">
        <f t="shared" si="17"/>
        <v>8.5836909871244635E-2</v>
      </c>
      <c r="T68" s="15">
        <v>589</v>
      </c>
      <c r="U68" s="15">
        <v>738</v>
      </c>
      <c r="V68" s="29">
        <f t="shared" si="23"/>
        <v>0.25297113752122241</v>
      </c>
      <c r="W68" s="15">
        <v>676</v>
      </c>
      <c r="X68" s="15">
        <v>768</v>
      </c>
      <c r="Y68" s="29">
        <f t="shared" si="18"/>
        <v>0.13609467455621302</v>
      </c>
      <c r="Z68" s="15">
        <v>883</v>
      </c>
      <c r="AA68" s="15">
        <v>927</v>
      </c>
      <c r="AB68" s="29">
        <f t="shared" si="19"/>
        <v>4.9830124575311441E-2</v>
      </c>
      <c r="AC68" s="15">
        <v>669</v>
      </c>
      <c r="AD68" s="15">
        <v>749</v>
      </c>
      <c r="AE68" s="29">
        <f t="shared" si="20"/>
        <v>0.11958146487294469</v>
      </c>
      <c r="AF68" s="15">
        <v>899</v>
      </c>
      <c r="AG68" s="21">
        <v>899</v>
      </c>
      <c r="AH68" s="29">
        <f t="shared" si="21"/>
        <v>0</v>
      </c>
      <c r="AI68" s="18">
        <v>739</v>
      </c>
      <c r="AJ68" s="15">
        <v>819</v>
      </c>
      <c r="AK68" s="29">
        <f t="shared" si="22"/>
        <v>0.10825439783491204</v>
      </c>
    </row>
    <row r="69" spans="1:37" s="14" customFormat="1" x14ac:dyDescent="0.25">
      <c r="A69" s="19" t="s">
        <v>5</v>
      </c>
      <c r="B69" s="20">
        <v>798</v>
      </c>
      <c r="C69" s="21">
        <v>849</v>
      </c>
      <c r="D69" s="29">
        <f t="shared" si="12"/>
        <v>6.3909774436090222E-2</v>
      </c>
      <c r="E69" s="25">
        <v>799</v>
      </c>
      <c r="F69" s="15">
        <v>855</v>
      </c>
      <c r="G69" s="29">
        <f t="shared" si="13"/>
        <v>7.0087609511889859E-2</v>
      </c>
      <c r="H69" s="15" t="s">
        <v>44</v>
      </c>
      <c r="I69" s="15" t="s">
        <v>44</v>
      </c>
      <c r="J69" s="29"/>
      <c r="K69" s="15" t="s">
        <v>44</v>
      </c>
      <c r="L69" s="15" t="s">
        <v>44</v>
      </c>
      <c r="M69" s="29"/>
      <c r="N69" s="15">
        <v>838</v>
      </c>
      <c r="O69" s="15">
        <v>878</v>
      </c>
      <c r="P69" s="29">
        <f t="shared" si="16"/>
        <v>4.77326968973747E-2</v>
      </c>
      <c r="Q69" s="15">
        <v>847</v>
      </c>
      <c r="R69" s="15">
        <v>875</v>
      </c>
      <c r="S69" s="29">
        <f t="shared" si="17"/>
        <v>3.3057851239669422E-2</v>
      </c>
      <c r="T69" s="15">
        <v>843</v>
      </c>
      <c r="U69" s="15">
        <v>893</v>
      </c>
      <c r="V69" s="29">
        <f t="shared" si="23"/>
        <v>5.9311981020166077E-2</v>
      </c>
      <c r="W69" s="15" t="s">
        <v>44</v>
      </c>
      <c r="X69" s="15" t="s">
        <v>44</v>
      </c>
      <c r="Y69" s="29"/>
      <c r="Z69" s="15" t="s">
        <v>44</v>
      </c>
      <c r="AA69" s="15" t="s">
        <v>44</v>
      </c>
      <c r="AB69" s="29"/>
      <c r="AC69" s="15" t="s">
        <v>44</v>
      </c>
      <c r="AD69" s="15" t="s">
        <v>44</v>
      </c>
      <c r="AE69" s="29"/>
      <c r="AF69" s="15">
        <v>979</v>
      </c>
      <c r="AG69" s="21">
        <v>999</v>
      </c>
      <c r="AH69" s="29">
        <f t="shared" si="21"/>
        <v>2.0429009193054137E-2</v>
      </c>
      <c r="AI69" s="18">
        <v>829</v>
      </c>
      <c r="AJ69" s="15">
        <v>878</v>
      </c>
      <c r="AK69" s="29">
        <f t="shared" si="22"/>
        <v>5.9107358262967431E-2</v>
      </c>
    </row>
    <row r="70" spans="1:37" s="14" customFormat="1" x14ac:dyDescent="0.25">
      <c r="A70" s="19" t="s">
        <v>58</v>
      </c>
      <c r="B70" s="20">
        <v>989</v>
      </c>
      <c r="C70" s="21">
        <v>998</v>
      </c>
      <c r="D70" s="29">
        <f t="shared" si="12"/>
        <v>9.1001011122345803E-3</v>
      </c>
      <c r="E70" s="25" t="s">
        <v>44</v>
      </c>
      <c r="F70" s="15">
        <v>1048</v>
      </c>
      <c r="G70" s="29"/>
      <c r="H70" s="15">
        <v>1364</v>
      </c>
      <c r="I70" s="15">
        <v>898</v>
      </c>
      <c r="J70" s="29">
        <f t="shared" si="14"/>
        <v>-0.34164222873900291</v>
      </c>
      <c r="K70" s="15" t="s">
        <v>44</v>
      </c>
      <c r="L70" s="15" t="s">
        <v>44</v>
      </c>
      <c r="M70" s="29"/>
      <c r="N70" s="15">
        <v>1088</v>
      </c>
      <c r="O70" s="15">
        <v>1145</v>
      </c>
      <c r="P70" s="29">
        <f t="shared" si="16"/>
        <v>5.2389705882352942E-2</v>
      </c>
      <c r="Q70" s="15">
        <v>1088</v>
      </c>
      <c r="R70" s="15">
        <v>1049</v>
      </c>
      <c r="S70" s="29">
        <f t="shared" si="17"/>
        <v>-3.5845588235294115E-2</v>
      </c>
      <c r="T70" s="15">
        <v>998</v>
      </c>
      <c r="U70" s="15">
        <v>1038</v>
      </c>
      <c r="V70" s="29">
        <f t="shared" si="23"/>
        <v>4.0080160320641281E-2</v>
      </c>
      <c r="W70" s="15">
        <v>1469</v>
      </c>
      <c r="X70" s="15">
        <v>1194</v>
      </c>
      <c r="Y70" s="29">
        <f t="shared" si="18"/>
        <v>-0.18720217835262082</v>
      </c>
      <c r="Z70" s="15">
        <v>1679</v>
      </c>
      <c r="AA70" s="15">
        <v>1659</v>
      </c>
      <c r="AB70" s="29">
        <f t="shared" si="19"/>
        <v>-1.1911852293031567E-2</v>
      </c>
      <c r="AC70" s="15" t="s">
        <v>44</v>
      </c>
      <c r="AD70" s="15">
        <v>1049</v>
      </c>
      <c r="AE70" s="29"/>
      <c r="AF70" s="15" t="s">
        <v>44</v>
      </c>
      <c r="AG70" s="21" t="s">
        <v>44</v>
      </c>
      <c r="AH70" s="29"/>
      <c r="AI70" s="18">
        <v>1198</v>
      </c>
      <c r="AJ70" s="15">
        <v>1259</v>
      </c>
      <c r="AK70" s="29">
        <f t="shared" si="22"/>
        <v>5.091819699499165E-2</v>
      </c>
    </row>
    <row r="71" spans="1:37" s="14" customFormat="1" ht="15.75" thickBot="1" x14ac:dyDescent="0.3">
      <c r="A71" s="22" t="s">
        <v>47</v>
      </c>
      <c r="B71" s="20">
        <v>798</v>
      </c>
      <c r="C71" s="21">
        <v>798</v>
      </c>
      <c r="D71" s="29">
        <f t="shared" si="12"/>
        <v>0</v>
      </c>
      <c r="E71" s="25">
        <v>799</v>
      </c>
      <c r="F71" s="15">
        <v>799</v>
      </c>
      <c r="G71" s="29">
        <f t="shared" si="13"/>
        <v>0</v>
      </c>
      <c r="H71" s="15">
        <v>936</v>
      </c>
      <c r="I71" s="15">
        <v>898</v>
      </c>
      <c r="J71" s="29">
        <f t="shared" si="14"/>
        <v>-4.05982905982906E-2</v>
      </c>
      <c r="K71" s="15">
        <v>797</v>
      </c>
      <c r="L71" s="15">
        <v>918</v>
      </c>
      <c r="M71" s="29">
        <f t="shared" si="15"/>
        <v>0.15181932245922208</v>
      </c>
      <c r="N71" s="15">
        <v>886</v>
      </c>
      <c r="O71" s="15">
        <v>850</v>
      </c>
      <c r="P71" s="29">
        <f t="shared" si="16"/>
        <v>-4.0632054176072234E-2</v>
      </c>
      <c r="Q71" s="15">
        <v>889</v>
      </c>
      <c r="R71" s="15">
        <v>879</v>
      </c>
      <c r="S71" s="29">
        <f t="shared" si="17"/>
        <v>-1.1248593925759279E-2</v>
      </c>
      <c r="T71" s="15">
        <v>839</v>
      </c>
      <c r="U71" s="15">
        <v>848</v>
      </c>
      <c r="V71" s="29">
        <f t="shared" si="23"/>
        <v>1.0727056019070322E-2</v>
      </c>
      <c r="W71" s="15">
        <v>939</v>
      </c>
      <c r="X71" s="15">
        <v>897</v>
      </c>
      <c r="Y71" s="29">
        <f t="shared" si="18"/>
        <v>-4.472843450479233E-2</v>
      </c>
      <c r="Z71" s="15">
        <v>1196</v>
      </c>
      <c r="AA71" s="15" t="s">
        <v>44</v>
      </c>
      <c r="AB71" s="29"/>
      <c r="AC71" s="15">
        <v>936</v>
      </c>
      <c r="AD71" s="15">
        <v>889</v>
      </c>
      <c r="AE71" s="29">
        <f t="shared" si="20"/>
        <v>-5.0213675213675216E-2</v>
      </c>
      <c r="AF71" s="15">
        <v>999</v>
      </c>
      <c r="AG71" s="21">
        <v>1099</v>
      </c>
      <c r="AH71" s="29">
        <f t="shared" si="21"/>
        <v>0.10010010010010011</v>
      </c>
      <c r="AI71" s="18">
        <v>868</v>
      </c>
      <c r="AJ71" s="15">
        <v>928</v>
      </c>
      <c r="AK71" s="29">
        <f t="shared" si="22"/>
        <v>6.9124423963133647E-2</v>
      </c>
    </row>
    <row r="72" spans="1:37" ht="15.75" thickBot="1" x14ac:dyDescent="0.3">
      <c r="A72" s="5" t="s">
        <v>6</v>
      </c>
      <c r="B72" s="26" t="s">
        <v>46</v>
      </c>
      <c r="C72" s="11" t="s">
        <v>46</v>
      </c>
      <c r="D72" s="30"/>
      <c r="E72" s="27" t="s">
        <v>46</v>
      </c>
      <c r="F72" s="9" t="s">
        <v>46</v>
      </c>
      <c r="G72" s="30"/>
      <c r="H72" s="1" t="s">
        <v>46</v>
      </c>
      <c r="I72" s="9" t="s">
        <v>46</v>
      </c>
      <c r="J72" s="30"/>
      <c r="K72" s="1" t="s">
        <v>46</v>
      </c>
      <c r="L72" s="9" t="s">
        <v>46</v>
      </c>
      <c r="M72" s="30"/>
      <c r="N72" s="1" t="s">
        <v>46</v>
      </c>
      <c r="O72" s="9" t="s">
        <v>46</v>
      </c>
      <c r="P72" s="30"/>
      <c r="Q72" s="1" t="s">
        <v>46</v>
      </c>
      <c r="R72" s="9" t="s">
        <v>46</v>
      </c>
      <c r="S72" s="30"/>
      <c r="T72" s="1" t="s">
        <v>46</v>
      </c>
      <c r="U72" s="9" t="s">
        <v>46</v>
      </c>
      <c r="V72" s="30"/>
      <c r="W72" s="1" t="s">
        <v>46</v>
      </c>
      <c r="X72" s="9" t="s">
        <v>46</v>
      </c>
      <c r="Y72" s="30"/>
      <c r="Z72" s="1" t="s">
        <v>46</v>
      </c>
      <c r="AA72" s="9" t="s">
        <v>46</v>
      </c>
      <c r="AB72" s="30"/>
      <c r="AC72" s="1" t="s">
        <v>46</v>
      </c>
      <c r="AD72" s="9" t="s">
        <v>46</v>
      </c>
      <c r="AE72" s="30"/>
      <c r="AF72" s="1" t="s">
        <v>46</v>
      </c>
      <c r="AG72" s="11" t="s">
        <v>46</v>
      </c>
      <c r="AH72" s="30"/>
      <c r="AI72" s="2" t="s">
        <v>46</v>
      </c>
      <c r="AJ72" s="10" t="s">
        <v>46</v>
      </c>
      <c r="AK72" s="30"/>
    </row>
    <row r="73" spans="1:37" s="14" customFormat="1" x14ac:dyDescent="0.25">
      <c r="A73" s="23" t="s">
        <v>67</v>
      </c>
      <c r="B73" s="20">
        <v>493</v>
      </c>
      <c r="C73" s="17">
        <v>539</v>
      </c>
      <c r="D73" s="29">
        <f t="shared" si="12"/>
        <v>9.330628803245436E-2</v>
      </c>
      <c r="E73" s="25">
        <v>549</v>
      </c>
      <c r="F73" s="16" t="s">
        <v>44</v>
      </c>
      <c r="G73" s="29"/>
      <c r="H73" s="15">
        <v>544</v>
      </c>
      <c r="I73" s="16">
        <v>679</v>
      </c>
      <c r="J73" s="29">
        <f t="shared" si="14"/>
        <v>0.24816176470588236</v>
      </c>
      <c r="K73" s="15" t="s">
        <v>44</v>
      </c>
      <c r="L73" s="16">
        <v>648</v>
      </c>
      <c r="M73" s="29"/>
      <c r="N73" s="15">
        <v>699</v>
      </c>
      <c r="O73" s="16">
        <v>699</v>
      </c>
      <c r="P73" s="29">
        <f t="shared" si="16"/>
        <v>0</v>
      </c>
      <c r="Q73" s="15">
        <v>549</v>
      </c>
      <c r="R73" s="16">
        <v>699</v>
      </c>
      <c r="S73" s="29">
        <f t="shared" si="17"/>
        <v>0.27322404371584702</v>
      </c>
      <c r="T73" s="15">
        <v>595</v>
      </c>
      <c r="U73" s="16">
        <v>649</v>
      </c>
      <c r="V73" s="29">
        <f t="shared" si="23"/>
        <v>9.07563025210084E-2</v>
      </c>
      <c r="W73" s="15">
        <v>637</v>
      </c>
      <c r="X73" s="16">
        <v>689</v>
      </c>
      <c r="Y73" s="29">
        <f t="shared" si="18"/>
        <v>8.1632653061224483E-2</v>
      </c>
      <c r="Z73" s="15" t="s">
        <v>44</v>
      </c>
      <c r="AA73" s="16">
        <v>724</v>
      </c>
      <c r="AB73" s="29"/>
      <c r="AC73" s="15">
        <v>544</v>
      </c>
      <c r="AD73" s="16">
        <v>679</v>
      </c>
      <c r="AE73" s="29">
        <f t="shared" si="20"/>
        <v>0.24816176470588236</v>
      </c>
      <c r="AF73" s="15" t="s">
        <v>44</v>
      </c>
      <c r="AG73" s="17" t="s">
        <v>44</v>
      </c>
      <c r="AH73" s="29"/>
      <c r="AI73" s="18">
        <v>698</v>
      </c>
      <c r="AJ73" s="16">
        <v>699</v>
      </c>
      <c r="AK73" s="29">
        <f t="shared" si="22"/>
        <v>1.4326647564469914E-3</v>
      </c>
    </row>
    <row r="74" spans="1:37" s="14" customFormat="1" ht="15.75" thickBot="1" x14ac:dyDescent="0.3">
      <c r="A74" s="19" t="s">
        <v>37</v>
      </c>
      <c r="B74" s="20">
        <v>209</v>
      </c>
      <c r="C74" s="21">
        <v>209</v>
      </c>
      <c r="D74" s="31">
        <f t="shared" si="12"/>
        <v>0</v>
      </c>
      <c r="E74" s="25" t="s">
        <v>44</v>
      </c>
      <c r="F74" s="15" t="s">
        <v>44</v>
      </c>
      <c r="G74" s="31"/>
      <c r="H74" s="15" t="s">
        <v>44</v>
      </c>
      <c r="I74" s="15">
        <v>219</v>
      </c>
      <c r="J74" s="31"/>
      <c r="K74" s="15">
        <v>208</v>
      </c>
      <c r="L74" s="15">
        <v>259</v>
      </c>
      <c r="M74" s="31">
        <f t="shared" si="15"/>
        <v>0.24519230769230768</v>
      </c>
      <c r="N74" s="15" t="s">
        <v>44</v>
      </c>
      <c r="O74" s="15" t="s">
        <v>44</v>
      </c>
      <c r="P74" s="31"/>
      <c r="Q74" s="15">
        <v>239</v>
      </c>
      <c r="R74" s="15">
        <v>227</v>
      </c>
      <c r="S74" s="31">
        <f t="shared" si="17"/>
        <v>-5.0209205020920501E-2</v>
      </c>
      <c r="T74" s="15">
        <v>289</v>
      </c>
      <c r="U74" s="15">
        <v>422</v>
      </c>
      <c r="V74" s="31">
        <f t="shared" si="23"/>
        <v>0.46020761245674741</v>
      </c>
      <c r="W74" s="15">
        <v>238</v>
      </c>
      <c r="X74" s="15">
        <v>239</v>
      </c>
      <c r="Y74" s="31">
        <f t="shared" si="18"/>
        <v>4.2016806722689074E-3</v>
      </c>
      <c r="Z74" s="15" t="s">
        <v>44</v>
      </c>
      <c r="AA74" s="15" t="s">
        <v>44</v>
      </c>
      <c r="AB74" s="31"/>
      <c r="AC74" s="15">
        <v>235</v>
      </c>
      <c r="AD74" s="15">
        <v>229</v>
      </c>
      <c r="AE74" s="31">
        <f t="shared" si="20"/>
        <v>-2.553191489361702E-2</v>
      </c>
      <c r="AF74" s="15" t="s">
        <v>44</v>
      </c>
      <c r="AG74" s="21" t="s">
        <v>44</v>
      </c>
      <c r="AH74" s="31"/>
      <c r="AI74" s="18" t="s">
        <v>44</v>
      </c>
      <c r="AJ74" s="15" t="s">
        <v>44</v>
      </c>
      <c r="AK74" s="31"/>
    </row>
  </sheetData>
  <mergeCells count="12">
    <mergeCell ref="AI1:AJ1"/>
    <mergeCell ref="B1:C1"/>
    <mergeCell ref="E1:F1"/>
    <mergeCell ref="H1:I1"/>
    <mergeCell ref="K1:L1"/>
    <mergeCell ref="N1:O1"/>
    <mergeCell ref="Q1:R1"/>
    <mergeCell ref="T1:U1"/>
    <mergeCell ref="W1:X1"/>
    <mergeCell ref="Z1:AA1"/>
    <mergeCell ref="AC1:AD1"/>
    <mergeCell ref="AF1:AG1"/>
  </mergeCells>
  <conditionalFormatting sqref="C20 F20 I20 L20 O20 R20 U20 X20 AA20 AD20 AG20 AJ20 C47 AJ36 AG36 AD36 AA36 X36 U36 R36 O36 L36 I36 F36 C36 AJ33 AG33 AD33 AA33 X33 U33 R33 O33 L33 I33 F33 C33 C72 C66 C53">
    <cfRule type="expression" dxfId="25" priority="25">
      <formula>C20=MAX($A20:$N20)</formula>
    </cfRule>
    <cfRule type="expression" dxfId="24" priority="26">
      <formula>C20=MIN($A20:$N20)</formula>
    </cfRule>
  </conditionalFormatting>
  <conditionalFormatting sqref="F47 F72 F66 F53">
    <cfRule type="expression" dxfId="23" priority="23">
      <formula>F47=MAX($A47:$N47)</formula>
    </cfRule>
    <cfRule type="expression" dxfId="22" priority="24">
      <formula>F47=MIN($A47:$N47)</formula>
    </cfRule>
  </conditionalFormatting>
  <conditionalFormatting sqref="I47 I72 I66 I53">
    <cfRule type="expression" dxfId="21" priority="21">
      <formula>I47=MAX($A47:$N47)</formula>
    </cfRule>
    <cfRule type="expression" dxfId="20" priority="22">
      <formula>I47=MIN($A47:$N47)</formula>
    </cfRule>
  </conditionalFormatting>
  <conditionalFormatting sqref="L47 L72 L66 L53">
    <cfRule type="expression" dxfId="19" priority="19">
      <formula>L47=MAX($A47:$N47)</formula>
    </cfRule>
    <cfRule type="expression" dxfId="18" priority="20">
      <formula>L47=MIN($A47:$N47)</formula>
    </cfRule>
  </conditionalFormatting>
  <conditionalFormatting sqref="O47 O72 O66 O53">
    <cfRule type="expression" dxfId="17" priority="17">
      <formula>O47=MAX($A47:$N47)</formula>
    </cfRule>
    <cfRule type="expression" dxfId="16" priority="18">
      <formula>O47=MIN($A47:$N47)</formula>
    </cfRule>
  </conditionalFormatting>
  <conditionalFormatting sqref="R47 R72 R66 R53">
    <cfRule type="expression" dxfId="15" priority="15">
      <formula>R47=MAX($A47:$N47)</formula>
    </cfRule>
    <cfRule type="expression" dxfId="14" priority="16">
      <formula>R47=MIN($A47:$N47)</formula>
    </cfRule>
  </conditionalFormatting>
  <conditionalFormatting sqref="U47 U72 U66 U53">
    <cfRule type="expression" dxfId="13" priority="13">
      <formula>U47=MAX($A47:$N47)</formula>
    </cfRule>
    <cfRule type="expression" dxfId="12" priority="14">
      <formula>U47=MIN($A47:$N47)</formula>
    </cfRule>
  </conditionalFormatting>
  <conditionalFormatting sqref="X47 X72 X66 X53">
    <cfRule type="expression" dxfId="11" priority="11">
      <formula>X47=MAX($A47:$N47)</formula>
    </cfRule>
    <cfRule type="expression" dxfId="10" priority="12">
      <formula>X47=MIN($A47:$N47)</formula>
    </cfRule>
  </conditionalFormatting>
  <conditionalFormatting sqref="AA47 AA72 AA66 AA53">
    <cfRule type="expression" dxfId="9" priority="9">
      <formula>AA47=MAX($A47:$N47)</formula>
    </cfRule>
    <cfRule type="expression" dxfId="8" priority="10">
      <formula>AA47=MIN($A47:$N47)</formula>
    </cfRule>
  </conditionalFormatting>
  <conditionalFormatting sqref="AD47 AD72 AD66 AD53">
    <cfRule type="expression" dxfId="7" priority="7">
      <formula>AD47=MAX($A47:$N47)</formula>
    </cfRule>
    <cfRule type="expression" dxfId="6" priority="8">
      <formula>AD47=MIN($A47:$N47)</formula>
    </cfRule>
  </conditionalFormatting>
  <conditionalFormatting sqref="AG47 AG72 AG66 AG53">
    <cfRule type="expression" dxfId="5" priority="5">
      <formula>AG47=MAX($A47:$N47)</formula>
    </cfRule>
    <cfRule type="expression" dxfId="4" priority="6">
      <formula>AG47=MIN($A47:$N47)</formula>
    </cfRule>
  </conditionalFormatting>
  <conditionalFormatting sqref="AJ47 AJ72 AJ66 AJ53">
    <cfRule type="expression" dxfId="3" priority="3">
      <formula>AJ47=MAX($A47:$N47)</formula>
    </cfRule>
    <cfRule type="expression" dxfId="2" priority="4">
      <formula>AJ47=MIN($A47:$N47)</formula>
    </cfRule>
  </conditionalFormatting>
  <conditionalFormatting sqref="D1:D1048576 G1:G1048576 J1:J1048576 M1:M1048576 P1:P1048576 V1:V1048576 Y1:Y1048576 AB1:AB1048576 AE1:AE1048576 AH1:AH1048576 AK1:AK1048576 S1:S81 S86:S1048576">
    <cfRule type="cellIs" dxfId="1" priority="1" operator="lessThan">
      <formula>0</formula>
    </cfRule>
    <cfRule type="cellIs" dxfId="0" priority="2" operator="greaterThan">
      <formula>0</formula>
    </cfRule>
  </conditionalFormatting>
  <pageMargins left="0.70866141732283472" right="0.70866141732283472" top="0.74803149606299213" bottom="0.74803149606299213" header="0.31496062992125984" footer="0.31496062992125984"/>
  <pageSetup paperSize="8" scale="4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samanb 12-13</vt:lpstr>
      <vt:lpstr>'samanb 12-13'!Print_Area</vt:lpstr>
    </vt:vector>
  </TitlesOfParts>
  <Company>ASÍ</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kristjana</dc:creator>
  <cp:lastModifiedBy>snorrimar</cp:lastModifiedBy>
  <cp:lastPrinted>2013-10-04T15:14:12Z</cp:lastPrinted>
  <dcterms:created xsi:type="dcterms:W3CDTF">2011-01-07T13:47:19Z</dcterms:created>
  <dcterms:modified xsi:type="dcterms:W3CDTF">2013-10-08T10:19:01Z</dcterms:modified>
</cp:coreProperties>
</file>