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75" yWindow="285" windowWidth="13455" windowHeight="12525" tabRatio="721"/>
  </bookViews>
  <sheets>
    <sheet name="samasett" sheetId="17" r:id="rId1"/>
    <sheet name="eftir röð" sheetId="18" r:id="rId2"/>
  </sheets>
  <definedNames>
    <definedName name="_xlnm.Print_Area" localSheetId="1">'eftir röð'!$A$1:$S$31</definedName>
    <definedName name="_xlnm.Print_Area" localSheetId="0">samasett!$A$1:$BC$30</definedName>
    <definedName name="_xlnm.Print_Titles" localSheetId="0">samasett!$A:$A</definedName>
  </definedNames>
  <calcPr calcId="145621"/>
</workbook>
</file>

<file path=xl/calcChain.xml><?xml version="1.0" encoding="utf-8"?>
<calcChain xmlns="http://schemas.openxmlformats.org/spreadsheetml/2006/main">
  <c r="AW10" i="17" l="1"/>
  <c r="BC30" i="17"/>
  <c r="BC29" i="17"/>
  <c r="BC28" i="17"/>
  <c r="BC27" i="17"/>
  <c r="BC26" i="17"/>
  <c r="BC25" i="17"/>
  <c r="BC23" i="17"/>
  <c r="BC22" i="17"/>
  <c r="BC21" i="17"/>
  <c r="BC20" i="17"/>
  <c r="BC19" i="17"/>
  <c r="BC18" i="17"/>
  <c r="BC17" i="17"/>
  <c r="BC16" i="17"/>
  <c r="BC15" i="17"/>
  <c r="BC14" i="17"/>
  <c r="BC12" i="17"/>
  <c r="BC11" i="17"/>
  <c r="BC9" i="17"/>
  <c r="BC8" i="17"/>
  <c r="BC7" i="17"/>
  <c r="BC6" i="17"/>
  <c r="BC5" i="17"/>
  <c r="BC4" i="17"/>
  <c r="BC3" i="17"/>
  <c r="AZ30" i="17"/>
  <c r="AZ29" i="17"/>
  <c r="AZ28" i="17"/>
  <c r="AZ27" i="17"/>
  <c r="AZ26" i="17"/>
  <c r="AZ25" i="17"/>
  <c r="AZ24" i="17"/>
  <c r="AZ23" i="17"/>
  <c r="AZ22" i="17"/>
  <c r="AZ21" i="17"/>
  <c r="AZ20" i="17"/>
  <c r="AZ19" i="17"/>
  <c r="AZ18" i="17"/>
  <c r="AZ17" i="17"/>
  <c r="AZ16" i="17"/>
  <c r="AZ15" i="17"/>
  <c r="AZ14" i="17"/>
  <c r="AZ13" i="17"/>
  <c r="AZ12" i="17"/>
  <c r="AZ11" i="17"/>
  <c r="AZ10" i="17"/>
  <c r="AZ9" i="17"/>
  <c r="AZ8" i="17"/>
  <c r="AZ7" i="17"/>
  <c r="AZ6" i="17"/>
  <c r="AZ5" i="17"/>
  <c r="AZ4" i="17"/>
  <c r="AZ3" i="17"/>
  <c r="AW30" i="17"/>
  <c r="AW29" i="17"/>
  <c r="AW28" i="17"/>
  <c r="AW27" i="17"/>
  <c r="AW26" i="17"/>
  <c r="AW25" i="17"/>
  <c r="AW24" i="17"/>
  <c r="AW23" i="17"/>
  <c r="AW22" i="17"/>
  <c r="AW20" i="17"/>
  <c r="AW19" i="17"/>
  <c r="AW18" i="17"/>
  <c r="AW17" i="17"/>
  <c r="AW16" i="17"/>
  <c r="AW15" i="17"/>
  <c r="AW14" i="17"/>
  <c r="AW13" i="17"/>
  <c r="AW12" i="17"/>
  <c r="AW11" i="17"/>
  <c r="AW8" i="17"/>
  <c r="AW7" i="17"/>
  <c r="AW6" i="17"/>
  <c r="AW5" i="17"/>
  <c r="AW4" i="17"/>
  <c r="AW3" i="17"/>
  <c r="AT30" i="17"/>
  <c r="AT29" i="17"/>
  <c r="AT28" i="17"/>
  <c r="AT27" i="17"/>
  <c r="AT26" i="17"/>
  <c r="AT25" i="17"/>
  <c r="AT24" i="17"/>
  <c r="AT23" i="17"/>
  <c r="AT22" i="17"/>
  <c r="AT21" i="17"/>
  <c r="AT20" i="17"/>
  <c r="AT19" i="17"/>
  <c r="AT18" i="17"/>
  <c r="AT17" i="17"/>
  <c r="AT16" i="17"/>
  <c r="AT15" i="17"/>
  <c r="AT14" i="17"/>
  <c r="AT13" i="17"/>
  <c r="AT12" i="17"/>
  <c r="AT11" i="17"/>
  <c r="AT10" i="17"/>
  <c r="AT9" i="17"/>
  <c r="AT8" i="17"/>
  <c r="AT7" i="17"/>
  <c r="AT6" i="17"/>
  <c r="AT5" i="17"/>
  <c r="AT4" i="17"/>
  <c r="AT3" i="17"/>
  <c r="AQ30" i="17"/>
  <c r="AQ29" i="17"/>
  <c r="AQ28" i="17"/>
  <c r="AQ27" i="17"/>
  <c r="AQ25" i="17"/>
  <c r="AQ24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9" i="17"/>
  <c r="AQ8" i="17"/>
  <c r="AQ7" i="17"/>
  <c r="AQ6" i="17"/>
  <c r="AQ5" i="17"/>
  <c r="AQ4" i="17"/>
  <c r="AQ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K30" i="17"/>
  <c r="AK29" i="17"/>
  <c r="AK28" i="17"/>
  <c r="AK26" i="17"/>
  <c r="AK25" i="17"/>
  <c r="AK24" i="17"/>
  <c r="AK23" i="17"/>
  <c r="AK22" i="17"/>
  <c r="AK21" i="17"/>
  <c r="AK20" i="17"/>
  <c r="AK19" i="17"/>
  <c r="AK18" i="17"/>
  <c r="AK17" i="17"/>
  <c r="AK16" i="17"/>
  <c r="AK15" i="17"/>
  <c r="AK14" i="17"/>
  <c r="AK12" i="17"/>
  <c r="AK11" i="17"/>
  <c r="AK10" i="17"/>
  <c r="AK8" i="17"/>
  <c r="AK7" i="17"/>
  <c r="AK6" i="17"/>
  <c r="AK5" i="17"/>
  <c r="AK4" i="17"/>
  <c r="AK3" i="17"/>
  <c r="AH30" i="17"/>
  <c r="AH29" i="17"/>
  <c r="AH28" i="17"/>
  <c r="AH27" i="17"/>
  <c r="AH25" i="17"/>
  <c r="AH24" i="17"/>
  <c r="AH23" i="17"/>
  <c r="AH22" i="17"/>
  <c r="AH21" i="17"/>
  <c r="AH20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4" i="17"/>
  <c r="AH3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E6" i="17"/>
  <c r="AE5" i="17"/>
  <c r="AE4" i="17"/>
  <c r="AE3" i="17"/>
  <c r="AB30" i="17"/>
  <c r="AB29" i="17"/>
  <c r="AB28" i="17"/>
  <c r="AB27" i="17"/>
  <c r="AB25" i="17"/>
  <c r="AB24" i="17"/>
  <c r="AB23" i="17"/>
  <c r="AB22" i="17"/>
  <c r="AB21" i="17"/>
  <c r="AB19" i="17"/>
  <c r="AB18" i="17"/>
  <c r="AB17" i="17"/>
  <c r="AB16" i="17"/>
  <c r="AB15" i="17"/>
  <c r="AB14" i="17"/>
  <c r="AB13" i="17"/>
  <c r="AB12" i="17"/>
  <c r="AB11" i="17"/>
  <c r="AB10" i="17"/>
  <c r="AB9" i="17"/>
  <c r="AB8" i="17"/>
  <c r="AB7" i="17"/>
  <c r="AB6" i="17"/>
  <c r="AB5" i="17"/>
  <c r="AB4" i="17"/>
  <c r="AB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4" i="17"/>
  <c r="V13" i="17"/>
  <c r="V12" i="17"/>
  <c r="V11" i="17"/>
  <c r="V9" i="17"/>
  <c r="V8" i="17"/>
  <c r="V7" i="17"/>
  <c r="V6" i="17"/>
  <c r="V5" i="17"/>
  <c r="V4" i="17"/>
  <c r="V3" i="17"/>
  <c r="S30" i="17"/>
  <c r="S29" i="17"/>
  <c r="S28" i="17"/>
  <c r="S27" i="17"/>
  <c r="S25" i="17"/>
  <c r="S23" i="17"/>
  <c r="S21" i="17"/>
  <c r="S19" i="17"/>
  <c r="S18" i="17"/>
  <c r="S17" i="17"/>
  <c r="S16" i="17"/>
  <c r="S15" i="17"/>
  <c r="S14" i="17"/>
  <c r="S13" i="17"/>
  <c r="S12" i="17"/>
  <c r="S11" i="17"/>
  <c r="S10" i="17"/>
  <c r="S9" i="17"/>
  <c r="S7" i="17"/>
  <c r="S6" i="17"/>
  <c r="S5" i="17"/>
  <c r="S4" i="17"/>
  <c r="S3" i="17"/>
  <c r="P30" i="17"/>
  <c r="P29" i="17"/>
  <c r="P28" i="17"/>
  <c r="P27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P3" i="17"/>
  <c r="M30" i="17"/>
  <c r="M29" i="17"/>
  <c r="M28" i="17"/>
  <c r="M27" i="17"/>
  <c r="M26" i="17"/>
  <c r="M25" i="17"/>
  <c r="M24" i="17"/>
  <c r="M23" i="17"/>
  <c r="M22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J30" i="17"/>
  <c r="J29" i="17"/>
  <c r="J28" i="17"/>
  <c r="J27" i="17"/>
  <c r="J25" i="17"/>
  <c r="J24" i="17"/>
  <c r="J23" i="17"/>
  <c r="J22" i="17"/>
  <c r="J21" i="17"/>
  <c r="J18" i="17"/>
  <c r="J17" i="17"/>
  <c r="J16" i="17"/>
  <c r="J15" i="17"/>
  <c r="J14" i="17"/>
  <c r="J13" i="17"/>
  <c r="J12" i="17"/>
  <c r="J11" i="17"/>
  <c r="J10" i="17"/>
  <c r="J8" i="17"/>
  <c r="J7" i="17"/>
  <c r="J6" i="17"/>
  <c r="J5" i="17"/>
  <c r="J4" i="17"/>
  <c r="J3" i="17"/>
  <c r="G30" i="17"/>
  <c r="G29" i="17"/>
  <c r="G27" i="17"/>
  <c r="G26" i="17"/>
  <c r="G25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7" i="17"/>
  <c r="D28" i="17"/>
  <c r="D29" i="17"/>
  <c r="D30" i="17"/>
  <c r="D3" i="17"/>
</calcChain>
</file>

<file path=xl/sharedStrings.xml><?xml version="1.0" encoding="utf-8"?>
<sst xmlns="http://schemas.openxmlformats.org/spreadsheetml/2006/main" count="163" uniqueCount="73">
  <si>
    <t>Lyfja Borgarnesi</t>
  </si>
  <si>
    <t>Hjartamagnyl, töflur, 75 mg, 100 stk í glasi</t>
  </si>
  <si>
    <t>Pinex Junior, verkjalyf, stíll, 250 mg, 10 stykki í pakka</t>
  </si>
  <si>
    <t>Panodil, verkjalyf, töflur, 500 mg, 30 stk í pakka</t>
  </si>
  <si>
    <t>Paratabs, verkjalyf, töflur, 500 mg, 30 stk í pakka</t>
  </si>
  <si>
    <t>Nicorette Fruitmint, Nikótínlyf, tyggigúmmí, 2 mg, 210 stk í pakka</t>
  </si>
  <si>
    <t>Asyran, meltingarfæralyf, 150 mg töflur, 30 stk í pakka</t>
  </si>
  <si>
    <t>Clarityn, ofnæmislyf, töflur, 10 mg, 10 stk í pakka</t>
  </si>
  <si>
    <t>Lyf án lyfseðils</t>
  </si>
  <si>
    <t>Kaleorid forðatöflur, Fæðubótarefni, 750 mg, 100 stk</t>
  </si>
  <si>
    <t>Duroferon forðatöflur, Fæðubótarefni, 100 mg, 100 stk</t>
  </si>
  <si>
    <t>Corsodyl, munnskol, 300 ml</t>
  </si>
  <si>
    <t>Mildison Lipid, krem fyrir exem, 30 gr</t>
  </si>
  <si>
    <t>Vectavir frunsukrem , 2 gr, 1 túpa</t>
  </si>
  <si>
    <t>Zovir, frunsukrem, 2 gr, 1 túpa</t>
  </si>
  <si>
    <t>Canesten, Sveppaeyðandi krem, 20 gr, 1 túpa</t>
  </si>
  <si>
    <t>Daktacort, Sveppaeyðandi krem, 15 gr, 1 túpa</t>
  </si>
  <si>
    <t>Pevaryl, Sveppaeyðandi krem, 30 gr, 1 túpa</t>
  </si>
  <si>
    <t>Dermatin, Sveppaeyðandi sápa, 120 ml, 1 stk</t>
  </si>
  <si>
    <t>Fungoral, Sveppaeyðandi sápa, 120 ml, 1 stk</t>
  </si>
  <si>
    <t>Dexomet, hóstamixtúra, 150 ml, 1 stk</t>
  </si>
  <si>
    <t>Toilax, hæðalyf, töflur, 25 stk í pakka</t>
  </si>
  <si>
    <t>Medilax, hægðalyf, 500 ml, 1 stk</t>
  </si>
  <si>
    <t>Laxoberal, hægðalyf, 30 ml, 1 stk</t>
  </si>
  <si>
    <t>Glucomed, gigtarlyf, 60 stk í pakka</t>
  </si>
  <si>
    <t>Ovestin, hormón, 15 stílar í pakka</t>
  </si>
  <si>
    <t>Postafen, vegna ferðaveiki, 10 töflur í pakka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</si>
  <si>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</si>
  <si>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</si>
  <si>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</si>
  <si>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</si>
  <si>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</si>
  <si>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</si>
  <si>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</si>
  <si>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</si>
  <si>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</si>
  <si>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</si>
  <si>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</si>
  <si>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Austubæjar Apótek Ögurhvarfi 3, 203 Kópavogi</t>
  </si>
  <si>
    <t>Lyfjaborg, Borgartúni 28, 105 Reykjavík</t>
  </si>
  <si>
    <t>Apótek Garðabæjar, Litlatúni 3, 210 Garðabær</t>
  </si>
  <si>
    <t>Lamisil, Sveppaeyðandi krem, 1%, 15 gr, 1 stk</t>
  </si>
  <si>
    <t>Omeprazol Actavis, Bakflæði, magaverkir, uppþemba, 20 mg, 28 stk í pakka</t>
  </si>
  <si>
    <t>Treo, verkjalyf með 50 mg af koffín, 500 mg, 20 stk í glasi</t>
  </si>
  <si>
    <t>Lyf og heilsa, Austurvegi 3-5, Selfossi</t>
  </si>
  <si>
    <t>e</t>
  </si>
  <si>
    <t>em</t>
  </si>
  <si>
    <t>Apótekarinn Hafnarstræti Akureyri</t>
  </si>
  <si>
    <t>Apótekið Akureyri, Furuvöllum 17, Akureyri</t>
  </si>
  <si>
    <t>Apótekarinn Akranesi, Dalbraut 1, 300 Akranes</t>
  </si>
  <si>
    <t>Apótekið Akureyri, Furuvöllum 17, 600 Akureyri</t>
  </si>
  <si>
    <t>Lyf og heilsa, Suðurgötu 2, 230 Reykjanesbær</t>
  </si>
  <si>
    <t>Lyfja, Pollagötu 4, 400 Ísafjörður</t>
  </si>
  <si>
    <t>Samanburður frá 26.09.11 til 18.06.12</t>
  </si>
  <si>
    <t>Breyting</t>
  </si>
  <si>
    <t>Apótekarinn</t>
  </si>
  <si>
    <t>Apótekið Akureyri</t>
  </si>
  <si>
    <t>Lyf og heilsa</t>
  </si>
  <si>
    <t>Lyfja</t>
  </si>
  <si>
    <t>Garðs Apótek</t>
  </si>
  <si>
    <t>Apótek Hafnarfjarðar</t>
  </si>
  <si>
    <t>Lyfjaval Álftarmýri</t>
  </si>
  <si>
    <t>Lyfjaver</t>
  </si>
  <si>
    <t>Reykjavíkur Apótek</t>
  </si>
  <si>
    <t>Rima Apótek</t>
  </si>
  <si>
    <t>Urðarapótek</t>
  </si>
  <si>
    <t>Skipholts Apótek</t>
  </si>
  <si>
    <t>Akureyrarapótek</t>
  </si>
  <si>
    <t>Apótek Vesturlands</t>
  </si>
  <si>
    <t>Siglufjarðar Apótek</t>
  </si>
  <si>
    <t>Apótek Garðabæjar</t>
  </si>
  <si>
    <t>Lyfjaborg</t>
  </si>
  <si>
    <t xml:space="preserve">Austubæjar Apótek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</si>
</sst>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164" fontId="3" fillId="0" borderId="2" xfId="1" applyNumberFormat="1" applyFont="1" applyFill="1" applyBorder="1" applyAlignment="1">
      <alignment horizontal="center" vertical="center"/>
    </xf>
    <xf numFmtId="0" fontId="1" fillId="0" borderId="0" xfId="0" applyFont="1"/>
    <xf numFmtId="0" fontId="5" fillId="3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9" fontId="0" fillId="0" borderId="0" xfId="2" applyFont="1"/>
    <xf numFmtId="9" fontId="0" fillId="0" borderId="0" xfId="2" applyFont="1" applyFill="1"/>
    <xf numFmtId="164" fontId="3" fillId="0" borderId="12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/>
    <xf numFmtId="164" fontId="3" fillId="0" borderId="14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textRotation="90"/>
    </xf>
    <xf numFmtId="0" fontId="2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textRotation="90" wrapText="1"/>
    </xf>
    <xf numFmtId="0" fontId="6" fillId="0" borderId="21" xfId="0" applyFont="1" applyBorder="1" applyAlignment="1">
      <alignment horizontal="center" textRotation="90" wrapText="1"/>
    </xf>
    <xf numFmtId="0" fontId="4" fillId="0" borderId="21" xfId="0" applyFont="1" applyFill="1" applyBorder="1" applyAlignment="1">
      <alignment textRotation="90" wrapText="1"/>
    </xf>
    <xf numFmtId="0" fontId="4" fillId="0" borderId="21" xfId="0" applyFont="1" applyFill="1" applyBorder="1" applyAlignment="1">
      <alignment horizontal="center" textRotation="90" wrapText="1"/>
    </xf>
    <xf numFmtId="0" fontId="5" fillId="3" borderId="11" xfId="0" applyFont="1" applyFill="1" applyBorder="1" applyAlignment="1">
      <alignment vertical="top" wrapText="1"/>
    </xf>
    <xf numFmtId="164" fontId="3" fillId="0" borderId="24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9" fontId="0" fillId="4" borderId="10" xfId="2" applyFont="1" applyFill="1" applyBorder="1" applyAlignment="1">
      <alignment horizontal="center" vertical="center"/>
    </xf>
    <xf numFmtId="9" fontId="0" fillId="4" borderId="18" xfId="2" applyFont="1" applyFill="1" applyBorder="1" applyAlignment="1">
      <alignment horizontal="center" vertical="center"/>
    </xf>
    <xf numFmtId="9" fontId="0" fillId="4" borderId="19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9" fontId="0" fillId="0" borderId="10" xfId="2" applyFont="1" applyFill="1" applyBorder="1" applyAlignment="1">
      <alignment horizontal="center" vertical="center"/>
    </xf>
    <xf numFmtId="9" fontId="0" fillId="0" borderId="26" xfId="2" applyFont="1" applyFill="1" applyBorder="1" applyAlignment="1">
      <alignment horizontal="center" vertical="center"/>
    </xf>
    <xf numFmtId="9" fontId="0" fillId="0" borderId="18" xfId="2" applyFont="1" applyFill="1" applyBorder="1" applyAlignment="1">
      <alignment horizontal="center" vertical="center"/>
    </xf>
    <xf numFmtId="9" fontId="0" fillId="0" borderId="27" xfId="2" applyFont="1" applyFill="1" applyBorder="1" applyAlignment="1">
      <alignment horizontal="center" vertical="center"/>
    </xf>
    <xf numFmtId="9" fontId="0" fillId="0" borderId="19" xfId="2" applyFont="1" applyFill="1" applyBorder="1" applyAlignment="1">
      <alignment horizontal="center" vertical="center"/>
    </xf>
    <xf numFmtId="9" fontId="0" fillId="0" borderId="28" xfId="2" applyFont="1" applyFill="1" applyBorder="1" applyAlignment="1">
      <alignment horizontal="center" vertical="center"/>
    </xf>
    <xf numFmtId="164" fontId="3" fillId="0" borderId="25" xfId="1" applyNumberFormat="1" applyFont="1" applyFill="1" applyBorder="1" applyAlignment="1">
      <alignment horizontal="center" vertical="center"/>
    </xf>
    <xf numFmtId="9" fontId="0" fillId="4" borderId="29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908057</xdr:colOff>
      <xdr:row>0</xdr:row>
      <xdr:rowOff>277128</xdr:rowOff>
    </xdr:from>
    <xdr:to>
      <xdr:col>0</xdr:col>
      <xdr:colOff>2204357</xdr:colOff>
      <xdr:row>0</xdr:row>
      <xdr:rowOff>1267357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8057" y="277128"/>
          <a:ext cx="1296300" cy="990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1102560</xdr:colOff>
      <xdr:row>0</xdr:row>
      <xdr:rowOff>220299</xdr:rowOff>
    </xdr:from>
    <xdr:to>
      <xdr:col>0</xdr:col>
      <xdr:colOff>2398860</xdr:colOff>
      <xdr:row>0</xdr:row>
      <xdr:rowOff>1210528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2560" y="220299"/>
          <a:ext cx="1296300" cy="990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3"/>
  <sheetViews>
    <sheetView tabSelected="1" zoomScale="70" zoomScaleNormal="70" workbookViewId="0">
      <selection activeCell="D30" sqref="D30"/>
    </sheetView>
  </sheetViews>
  <sheetFormatPr defaultRowHeight="15" x14ac:dyDescent="0.25"/>
  <cols>
    <col min="1" max="1" width="46.140625" style="3" customWidth="1"/>
    <col min="2" max="3" width="11.5703125" bestFit="1" customWidth="1"/>
    <col min="4" max="4" width="6.7109375" bestFit="1" customWidth="1"/>
    <col min="5" max="6" width="11.5703125" bestFit="1" customWidth="1"/>
    <col min="7" max="7" width="6.7109375" bestFit="1" customWidth="1"/>
    <col min="8" max="9" width="11.5703125" bestFit="1" customWidth="1"/>
    <col min="10" max="10" width="6.7109375" bestFit="1" customWidth="1"/>
    <col min="11" max="12" width="11.5703125" bestFit="1" customWidth="1"/>
    <col min="13" max="13" width="6.7109375" bestFit="1" customWidth="1"/>
    <col min="14" max="15" width="11.5703125" bestFit="1" customWidth="1"/>
    <col min="16" max="16" width="6.7109375" bestFit="1" customWidth="1"/>
    <col min="17" max="18" width="11.5703125" bestFit="1" customWidth="1"/>
    <col min="19" max="19" width="6.7109375" bestFit="1" customWidth="1"/>
    <col min="20" max="21" width="11.5703125" bestFit="1" customWidth="1"/>
    <col min="22" max="22" width="6.7109375" bestFit="1" customWidth="1"/>
    <col min="23" max="24" width="11.5703125" bestFit="1" customWidth="1"/>
    <col min="25" max="25" width="6.7109375" bestFit="1" customWidth="1"/>
    <col min="26" max="27" width="11.5703125" bestFit="1" customWidth="1"/>
    <col min="28" max="28" width="6.28515625" bestFit="1" customWidth="1"/>
    <col min="29" max="30" width="11.5703125" bestFit="1" customWidth="1"/>
    <col min="31" max="31" width="6.7109375" bestFit="1" customWidth="1"/>
    <col min="32" max="33" width="11.5703125" bestFit="1" customWidth="1"/>
    <col min="34" max="34" width="6.7109375" bestFit="1" customWidth="1"/>
    <col min="35" max="36" width="11.5703125" bestFit="1" customWidth="1"/>
    <col min="37" max="37" width="6.28515625" bestFit="1" customWidth="1"/>
    <col min="38" max="39" width="11.5703125" bestFit="1" customWidth="1"/>
    <col min="40" max="40" width="6.7109375" bestFit="1" customWidth="1"/>
    <col min="41" max="42" width="11.5703125" bestFit="1" customWidth="1"/>
    <col min="43" max="43" width="6.7109375" bestFit="1" customWidth="1"/>
    <col min="44" max="45" width="11.5703125" bestFit="1" customWidth="1"/>
    <col min="46" max="46" width="6.28515625" bestFit="1" customWidth="1"/>
    <col min="47" max="48" width="11.5703125" bestFit="1" customWidth="1"/>
    <col min="49" max="49" width="6.7109375" bestFit="1" customWidth="1"/>
    <col min="50" max="51" width="11.5703125" bestFit="1" customWidth="1"/>
    <col min="52" max="52" width="6.7109375" bestFit="1" customWidth="1"/>
    <col min="53" max="54" width="11.5703125" bestFit="1" customWidth="1"/>
    <col min="55" max="55" width="6.7109375" bestFit="1" customWidth="1"/>
  </cols>
  <sheetData>
    <row r="1" spans="1:55" ht="154.5" customHeight="1" thickBot="1" x14ac:dyDescent="0.3">
      <c r="A1" s="15" t="s">
        <v>53</v>
      </c>
      <c r="B1" s="16" t="s">
        <v>27</v>
      </c>
      <c r="C1" s="17" t="s">
        <v>27</v>
      </c>
      <c r="D1" s="14" t="s">
        <v>54</v>
      </c>
      <c r="E1" s="18" t="s">
        <v>49</v>
      </c>
      <c r="F1" s="19" t="s">
        <v>47</v>
      </c>
      <c r="G1" s="14" t="s">
        <v>54</v>
      </c>
      <c r="H1" s="16" t="s">
        <v>50</v>
      </c>
      <c r="I1" s="19" t="s">
        <v>48</v>
      </c>
      <c r="J1" s="14" t="s">
        <v>54</v>
      </c>
      <c r="K1" s="16" t="s">
        <v>28</v>
      </c>
      <c r="L1" s="19" t="s">
        <v>28</v>
      </c>
      <c r="M1" s="14" t="s">
        <v>54</v>
      </c>
      <c r="N1" s="20" t="s">
        <v>51</v>
      </c>
      <c r="O1" s="21" t="s">
        <v>44</v>
      </c>
      <c r="P1" s="14" t="s">
        <v>54</v>
      </c>
      <c r="Q1" s="16" t="s">
        <v>52</v>
      </c>
      <c r="R1" s="19" t="s">
        <v>0</v>
      </c>
      <c r="S1" s="14" t="s">
        <v>54</v>
      </c>
      <c r="T1" s="16" t="s">
        <v>29</v>
      </c>
      <c r="U1" s="19" t="s">
        <v>29</v>
      </c>
      <c r="V1" s="14" t="s">
        <v>54</v>
      </c>
      <c r="W1" s="16" t="s">
        <v>30</v>
      </c>
      <c r="X1" s="19" t="s">
        <v>30</v>
      </c>
      <c r="Y1" s="14" t="s">
        <v>54</v>
      </c>
      <c r="Z1" s="16" t="s">
        <v>31</v>
      </c>
      <c r="AA1" s="19" t="s">
        <v>31</v>
      </c>
      <c r="AB1" s="14" t="s">
        <v>54</v>
      </c>
      <c r="AC1" s="16" t="s">
        <v>32</v>
      </c>
      <c r="AD1" s="19" t="s">
        <v>32</v>
      </c>
      <c r="AE1" s="14" t="s">
        <v>54</v>
      </c>
      <c r="AF1" s="16" t="s">
        <v>33</v>
      </c>
      <c r="AG1" s="19" t="s">
        <v>33</v>
      </c>
      <c r="AH1" s="14" t="s">
        <v>54</v>
      </c>
      <c r="AI1" s="16" t="s">
        <v>34</v>
      </c>
      <c r="AJ1" s="19" t="s">
        <v>34</v>
      </c>
      <c r="AK1" s="14" t="s">
        <v>54</v>
      </c>
      <c r="AL1" s="16" t="s">
        <v>35</v>
      </c>
      <c r="AM1" s="19" t="s">
        <v>35</v>
      </c>
      <c r="AN1" s="14" t="s">
        <v>54</v>
      </c>
      <c r="AO1" s="16" t="s">
        <v>36</v>
      </c>
      <c r="AP1" s="19" t="s">
        <v>36</v>
      </c>
      <c r="AQ1" s="14" t="s">
        <v>54</v>
      </c>
      <c r="AR1" s="16" t="s">
        <v>37</v>
      </c>
      <c r="AS1" s="19" t="s">
        <v>37</v>
      </c>
      <c r="AT1" s="14" t="s">
        <v>54</v>
      </c>
      <c r="AU1" s="16" t="s">
        <v>40</v>
      </c>
      <c r="AV1" s="19" t="s">
        <v>40</v>
      </c>
      <c r="AW1" s="14" t="s">
        <v>54</v>
      </c>
      <c r="AX1" s="16" t="s">
        <v>39</v>
      </c>
      <c r="AY1" s="19" t="s">
        <v>39</v>
      </c>
      <c r="AZ1" s="14" t="s">
        <v>54</v>
      </c>
      <c r="BA1" s="16" t="s">
        <v>38</v>
      </c>
      <c r="BB1" s="19" t="s">
        <v>38</v>
      </c>
      <c r="BC1" s="14" t="s">
        <v>54</v>
      </c>
    </row>
    <row r="2" spans="1:55" ht="15.75" thickBot="1" x14ac:dyDescent="0.3">
      <c r="A2" s="9" t="s">
        <v>8</v>
      </c>
      <c r="B2" s="25">
        <v>40812</v>
      </c>
      <c r="C2" s="26">
        <v>41078</v>
      </c>
      <c r="D2" s="27"/>
      <c r="E2" s="28">
        <v>40812</v>
      </c>
      <c r="F2" s="25">
        <v>41078</v>
      </c>
      <c r="G2" s="27"/>
      <c r="H2" s="25">
        <v>40812</v>
      </c>
      <c r="I2" s="25">
        <v>41078</v>
      </c>
      <c r="J2" s="27"/>
      <c r="K2" s="25">
        <v>40812</v>
      </c>
      <c r="L2" s="25">
        <v>41078</v>
      </c>
      <c r="M2" s="27"/>
      <c r="N2" s="25">
        <v>40812</v>
      </c>
      <c r="O2" s="25">
        <v>41078</v>
      </c>
      <c r="P2" s="27"/>
      <c r="Q2" s="25">
        <v>40812</v>
      </c>
      <c r="R2" s="25">
        <v>41078</v>
      </c>
      <c r="S2" s="27"/>
      <c r="T2" s="25">
        <v>40812</v>
      </c>
      <c r="U2" s="25">
        <v>41078</v>
      </c>
      <c r="V2" s="27"/>
      <c r="W2" s="25">
        <v>40812</v>
      </c>
      <c r="X2" s="25">
        <v>41078</v>
      </c>
      <c r="Y2" s="27"/>
      <c r="Z2" s="25">
        <v>40812</v>
      </c>
      <c r="AA2" s="25">
        <v>41078</v>
      </c>
      <c r="AB2" s="27"/>
      <c r="AC2" s="25">
        <v>40812</v>
      </c>
      <c r="AD2" s="25">
        <v>41078</v>
      </c>
      <c r="AE2" s="27"/>
      <c r="AF2" s="25">
        <v>40812</v>
      </c>
      <c r="AG2" s="25">
        <v>41078</v>
      </c>
      <c r="AH2" s="27"/>
      <c r="AI2" s="25">
        <v>40812</v>
      </c>
      <c r="AJ2" s="25">
        <v>41078</v>
      </c>
      <c r="AK2" s="27"/>
      <c r="AL2" s="25">
        <v>40812</v>
      </c>
      <c r="AM2" s="25">
        <v>41078</v>
      </c>
      <c r="AN2" s="27"/>
      <c r="AO2" s="25">
        <v>40812</v>
      </c>
      <c r="AP2" s="25">
        <v>41078</v>
      </c>
      <c r="AQ2" s="27"/>
      <c r="AR2" s="25">
        <v>40812</v>
      </c>
      <c r="AS2" s="25">
        <v>41078</v>
      </c>
      <c r="AT2" s="27"/>
      <c r="AU2" s="25">
        <v>40812</v>
      </c>
      <c r="AV2" s="25">
        <v>41078</v>
      </c>
      <c r="AW2" s="27"/>
      <c r="AX2" s="25">
        <v>40812</v>
      </c>
      <c r="AY2" s="25">
        <v>41078</v>
      </c>
      <c r="AZ2" s="27"/>
      <c r="BA2" s="25">
        <v>40812</v>
      </c>
      <c r="BB2" s="25">
        <v>41078</v>
      </c>
      <c r="BC2" s="27"/>
    </row>
    <row r="3" spans="1:55" x14ac:dyDescent="0.25">
      <c r="A3" s="22" t="s">
        <v>1</v>
      </c>
      <c r="B3" s="8">
        <v>915</v>
      </c>
      <c r="C3" s="10">
        <v>820</v>
      </c>
      <c r="D3" s="29">
        <f>(C3-B3)/B3</f>
        <v>-0.10382513661202186</v>
      </c>
      <c r="E3" s="12">
        <v>858</v>
      </c>
      <c r="F3" s="8">
        <v>875</v>
      </c>
      <c r="G3" s="29">
        <f>(F3-E3)/E3</f>
        <v>1.9813519813519812E-2</v>
      </c>
      <c r="H3" s="8">
        <v>698</v>
      </c>
      <c r="I3" s="8">
        <v>738</v>
      </c>
      <c r="J3" s="29">
        <f>(I3-H3)/H3</f>
        <v>5.730659025787966E-2</v>
      </c>
      <c r="K3" s="8">
        <v>739</v>
      </c>
      <c r="L3" s="8">
        <v>735</v>
      </c>
      <c r="M3" s="29">
        <f>(L3-K3)/K3</f>
        <v>-5.4127198917456026E-3</v>
      </c>
      <c r="N3" s="8">
        <v>907</v>
      </c>
      <c r="O3" s="8">
        <v>825</v>
      </c>
      <c r="P3" s="29">
        <f>(O3-N3)/N3</f>
        <v>-9.0407938257993384E-2</v>
      </c>
      <c r="Q3" s="8">
        <v>905</v>
      </c>
      <c r="R3" s="8">
        <v>923</v>
      </c>
      <c r="S3" s="29">
        <f>(R3-Q3)/Q3</f>
        <v>1.9889502762430938E-2</v>
      </c>
      <c r="T3" s="8">
        <v>969</v>
      </c>
      <c r="U3" s="8">
        <v>910</v>
      </c>
      <c r="V3" s="29">
        <f>(U3-T3)/T3</f>
        <v>-6.0887512899896801E-2</v>
      </c>
      <c r="W3" s="8">
        <v>780</v>
      </c>
      <c r="X3" s="8">
        <v>780</v>
      </c>
      <c r="Y3" s="29">
        <f>(X3-W3)/W3</f>
        <v>0</v>
      </c>
      <c r="Z3" s="8">
        <v>799</v>
      </c>
      <c r="AA3" s="8">
        <v>799</v>
      </c>
      <c r="AB3" s="29">
        <f>(AA3-Z3)/Z3</f>
        <v>0</v>
      </c>
      <c r="AC3" s="8">
        <v>977</v>
      </c>
      <c r="AD3" s="8">
        <v>764</v>
      </c>
      <c r="AE3" s="29">
        <f>(AD3-AC3)/AC3</f>
        <v>-0.218014329580348</v>
      </c>
      <c r="AF3" s="8">
        <v>837</v>
      </c>
      <c r="AG3" s="8">
        <v>853</v>
      </c>
      <c r="AH3" s="29">
        <f>(AG3-AF3)/AF3</f>
        <v>1.9115890083632018E-2</v>
      </c>
      <c r="AI3" s="8">
        <v>799</v>
      </c>
      <c r="AJ3" s="8">
        <v>799</v>
      </c>
      <c r="AK3" s="29">
        <f>(AJ3-AI3)/AI3</f>
        <v>0</v>
      </c>
      <c r="AL3" s="8">
        <v>795</v>
      </c>
      <c r="AM3" s="8">
        <v>799</v>
      </c>
      <c r="AN3" s="29">
        <f>(AM3-AL3)/AL3</f>
        <v>5.0314465408805029E-3</v>
      </c>
      <c r="AO3" s="8">
        <v>798</v>
      </c>
      <c r="AP3" s="8">
        <v>798</v>
      </c>
      <c r="AQ3" s="29">
        <f>(AP3-AO3)/AO3</f>
        <v>0</v>
      </c>
      <c r="AR3" s="8">
        <v>795</v>
      </c>
      <c r="AS3" s="8">
        <v>795</v>
      </c>
      <c r="AT3" s="29">
        <f>(AS3-AR3)/AR3</f>
        <v>0</v>
      </c>
      <c r="AU3" s="8">
        <v>915</v>
      </c>
      <c r="AV3" s="8">
        <v>837</v>
      </c>
      <c r="AW3" s="29">
        <f>(AV3-AU3)/AU3</f>
        <v>-8.5245901639344257E-2</v>
      </c>
      <c r="AX3" s="8">
        <v>890</v>
      </c>
      <c r="AY3" s="8">
        <v>895</v>
      </c>
      <c r="AZ3" s="29">
        <f>(AY3-AX3)/AX3</f>
        <v>5.6179775280898875E-3</v>
      </c>
      <c r="BA3" s="8">
        <v>915</v>
      </c>
      <c r="BB3" s="8">
        <v>872</v>
      </c>
      <c r="BC3" s="41">
        <f>(BB3-BA3)/BA3</f>
        <v>-4.6994535519125684E-2</v>
      </c>
    </row>
    <row r="4" spans="1:55" ht="28.5" x14ac:dyDescent="0.25">
      <c r="A4" s="5" t="s">
        <v>2</v>
      </c>
      <c r="B4" s="2">
        <v>429</v>
      </c>
      <c r="C4" s="11">
        <v>449</v>
      </c>
      <c r="D4" s="30">
        <f t="shared" ref="D4:D30" si="0">(C4-B4)/B4</f>
        <v>4.6620046620046623E-2</v>
      </c>
      <c r="E4" s="13">
        <v>435</v>
      </c>
      <c r="F4" s="2">
        <v>435</v>
      </c>
      <c r="G4" s="30">
        <f t="shared" ref="G4:G30" si="1">(F4-E4)/E4</f>
        <v>0</v>
      </c>
      <c r="H4" s="2">
        <v>359</v>
      </c>
      <c r="I4" s="2">
        <v>359</v>
      </c>
      <c r="J4" s="30">
        <f t="shared" ref="J4:J30" si="2">(I4-H4)/H4</f>
        <v>0</v>
      </c>
      <c r="K4" s="2">
        <v>340</v>
      </c>
      <c r="L4" s="2">
        <v>355</v>
      </c>
      <c r="M4" s="30">
        <f t="shared" ref="M4:M30" si="3">(L4-K4)/K4</f>
        <v>4.4117647058823532E-2</v>
      </c>
      <c r="N4" s="2">
        <v>472</v>
      </c>
      <c r="O4" s="2">
        <v>472</v>
      </c>
      <c r="P4" s="30">
        <f t="shared" ref="P4:P30" si="4">(O4-N4)/N4</f>
        <v>0</v>
      </c>
      <c r="Q4" s="2">
        <v>469</v>
      </c>
      <c r="R4" s="2">
        <v>469</v>
      </c>
      <c r="S4" s="30">
        <f t="shared" ref="S4:S30" si="5">(R4-Q4)/Q4</f>
        <v>0</v>
      </c>
      <c r="T4" s="2">
        <v>482</v>
      </c>
      <c r="U4" s="2">
        <v>422</v>
      </c>
      <c r="V4" s="30">
        <f t="shared" ref="V4:V30" si="6">(U4-T4)/T4</f>
        <v>-0.12448132780082988</v>
      </c>
      <c r="W4" s="2">
        <v>364</v>
      </c>
      <c r="X4" s="2">
        <v>364</v>
      </c>
      <c r="Y4" s="30">
        <f t="shared" ref="Y4:Y30" si="7">(X4-W4)/W4</f>
        <v>0</v>
      </c>
      <c r="Z4" s="2">
        <v>462</v>
      </c>
      <c r="AA4" s="2">
        <v>462</v>
      </c>
      <c r="AB4" s="30">
        <f t="shared" ref="AB4:AB30" si="8">(AA4-Z4)/Z4</f>
        <v>0</v>
      </c>
      <c r="AC4" s="2">
        <v>462</v>
      </c>
      <c r="AD4" s="2">
        <v>462</v>
      </c>
      <c r="AE4" s="30">
        <f t="shared" ref="AE4:AE30" si="9">(AD4-AC4)/AC4</f>
        <v>0</v>
      </c>
      <c r="AF4" s="2">
        <v>419</v>
      </c>
      <c r="AG4" s="2">
        <v>419</v>
      </c>
      <c r="AH4" s="30">
        <f t="shared" ref="AH4:AH30" si="10">(AG4-AF4)/AF4</f>
        <v>0</v>
      </c>
      <c r="AI4" s="2">
        <v>429</v>
      </c>
      <c r="AJ4" s="2">
        <v>429</v>
      </c>
      <c r="AK4" s="30">
        <f t="shared" ref="AK4:AK30" si="11">(AJ4-AI4)/AI4</f>
        <v>0</v>
      </c>
      <c r="AL4" s="2">
        <v>421</v>
      </c>
      <c r="AM4" s="2">
        <v>380</v>
      </c>
      <c r="AN4" s="30">
        <f t="shared" ref="AN4:AN30" si="12">(AM4-AL4)/AL4</f>
        <v>-9.7387173396674589E-2</v>
      </c>
      <c r="AO4" s="2">
        <v>458</v>
      </c>
      <c r="AP4" s="2">
        <v>430</v>
      </c>
      <c r="AQ4" s="30">
        <f t="shared" ref="AQ4:AQ30" si="13">(AP4-AO4)/AO4</f>
        <v>-6.1135371179039298E-2</v>
      </c>
      <c r="AR4" s="2">
        <v>550</v>
      </c>
      <c r="AS4" s="2">
        <v>450</v>
      </c>
      <c r="AT4" s="30">
        <f t="shared" ref="AT4:AT30" si="14">(AS4-AR4)/AR4</f>
        <v>-0.18181818181818182</v>
      </c>
      <c r="AU4" s="2">
        <v>429</v>
      </c>
      <c r="AV4" s="2">
        <v>429</v>
      </c>
      <c r="AW4" s="30">
        <f t="shared" ref="AW4:AW30" si="15">(AV4-AU4)/AU4</f>
        <v>0</v>
      </c>
      <c r="AX4" s="2">
        <v>435</v>
      </c>
      <c r="AY4" s="2">
        <v>495</v>
      </c>
      <c r="AZ4" s="30">
        <f t="shared" ref="AZ4:AZ30" si="16">(AY4-AX4)/AX4</f>
        <v>0.13793103448275862</v>
      </c>
      <c r="BA4" s="2">
        <v>446</v>
      </c>
      <c r="BB4" s="2">
        <v>429</v>
      </c>
      <c r="BC4" s="30">
        <f t="shared" ref="BC4:BC30" si="17">(BB4-BA4)/BA4</f>
        <v>-3.811659192825112E-2</v>
      </c>
    </row>
    <row r="5" spans="1:55" ht="28.5" x14ac:dyDescent="0.25">
      <c r="A5" s="5" t="s">
        <v>43</v>
      </c>
      <c r="B5" s="2">
        <v>798</v>
      </c>
      <c r="C5" s="11">
        <v>798</v>
      </c>
      <c r="D5" s="30">
        <f t="shared" si="0"/>
        <v>0</v>
      </c>
      <c r="E5" s="13">
        <v>822</v>
      </c>
      <c r="F5" s="2">
        <v>822</v>
      </c>
      <c r="G5" s="30">
        <f t="shared" si="1"/>
        <v>0</v>
      </c>
      <c r="H5" s="2">
        <v>664</v>
      </c>
      <c r="I5" s="2">
        <v>689</v>
      </c>
      <c r="J5" s="30">
        <f t="shared" si="2"/>
        <v>3.7650602409638557E-2</v>
      </c>
      <c r="K5" s="2">
        <v>689</v>
      </c>
      <c r="L5" s="2">
        <v>635</v>
      </c>
      <c r="M5" s="30">
        <f t="shared" si="3"/>
        <v>-7.8374455732946297E-2</v>
      </c>
      <c r="N5" s="2">
        <v>890</v>
      </c>
      <c r="O5" s="2">
        <v>890</v>
      </c>
      <c r="P5" s="30">
        <f t="shared" si="4"/>
        <v>0</v>
      </c>
      <c r="Q5" s="2">
        <v>915</v>
      </c>
      <c r="R5" s="2">
        <v>889</v>
      </c>
      <c r="S5" s="30">
        <f t="shared" si="5"/>
        <v>-2.8415300546448089E-2</v>
      </c>
      <c r="T5" s="2">
        <v>923</v>
      </c>
      <c r="U5" s="2">
        <v>806</v>
      </c>
      <c r="V5" s="30">
        <f t="shared" si="6"/>
        <v>-0.12676056338028169</v>
      </c>
      <c r="W5" s="2">
        <v>667</v>
      </c>
      <c r="X5" s="2">
        <v>695</v>
      </c>
      <c r="Y5" s="30">
        <f t="shared" si="7"/>
        <v>4.1979010494752625E-2</v>
      </c>
      <c r="Z5" s="2">
        <v>766</v>
      </c>
      <c r="AA5" s="2">
        <v>766</v>
      </c>
      <c r="AB5" s="30">
        <f t="shared" si="8"/>
        <v>0</v>
      </c>
      <c r="AC5" s="2">
        <v>886</v>
      </c>
      <c r="AD5" s="2">
        <v>874</v>
      </c>
      <c r="AE5" s="30">
        <f t="shared" si="9"/>
        <v>-1.3544018058690745E-2</v>
      </c>
      <c r="AF5" s="2">
        <v>791</v>
      </c>
      <c r="AG5" s="2">
        <v>791</v>
      </c>
      <c r="AH5" s="30">
        <f t="shared" si="10"/>
        <v>0</v>
      </c>
      <c r="AI5" s="2">
        <v>798</v>
      </c>
      <c r="AJ5" s="2">
        <v>798</v>
      </c>
      <c r="AK5" s="30">
        <f t="shared" si="11"/>
        <v>0</v>
      </c>
      <c r="AL5" s="2">
        <v>803</v>
      </c>
      <c r="AM5" s="2">
        <v>719</v>
      </c>
      <c r="AN5" s="30">
        <f t="shared" si="12"/>
        <v>-0.10460772104607721</v>
      </c>
      <c r="AO5" s="2">
        <v>790</v>
      </c>
      <c r="AP5" s="2">
        <v>769</v>
      </c>
      <c r="AQ5" s="30">
        <f t="shared" si="13"/>
        <v>-2.6582278481012658E-2</v>
      </c>
      <c r="AR5" s="2">
        <v>790</v>
      </c>
      <c r="AS5" s="2">
        <v>790</v>
      </c>
      <c r="AT5" s="30">
        <f t="shared" si="14"/>
        <v>0</v>
      </c>
      <c r="AU5" s="2">
        <v>798</v>
      </c>
      <c r="AV5" s="2">
        <v>798</v>
      </c>
      <c r="AW5" s="30">
        <f t="shared" si="15"/>
        <v>0</v>
      </c>
      <c r="AX5" s="2">
        <v>775</v>
      </c>
      <c r="AY5" s="2">
        <v>695</v>
      </c>
      <c r="AZ5" s="30">
        <f t="shared" si="16"/>
        <v>-0.1032258064516129</v>
      </c>
      <c r="BA5" s="2">
        <v>840</v>
      </c>
      <c r="BB5" s="2">
        <v>818</v>
      </c>
      <c r="BC5" s="30">
        <f t="shared" si="17"/>
        <v>-2.6190476190476191E-2</v>
      </c>
    </row>
    <row r="6" spans="1:55" x14ac:dyDescent="0.25">
      <c r="A6" s="4" t="s">
        <v>3</v>
      </c>
      <c r="B6" s="2">
        <v>499</v>
      </c>
      <c r="C6" s="11">
        <v>439</v>
      </c>
      <c r="D6" s="30">
        <f t="shared" si="0"/>
        <v>-0.12024048096192384</v>
      </c>
      <c r="E6" s="13">
        <v>429</v>
      </c>
      <c r="F6" s="2">
        <v>429</v>
      </c>
      <c r="G6" s="30">
        <f t="shared" si="1"/>
        <v>0</v>
      </c>
      <c r="H6" s="2">
        <v>339</v>
      </c>
      <c r="I6" s="2">
        <v>349</v>
      </c>
      <c r="J6" s="30">
        <f t="shared" si="2"/>
        <v>2.9498525073746312E-2</v>
      </c>
      <c r="K6" s="2">
        <v>340</v>
      </c>
      <c r="L6" s="2">
        <v>345</v>
      </c>
      <c r="M6" s="30">
        <f t="shared" si="3"/>
        <v>1.4705882352941176E-2</v>
      </c>
      <c r="N6" s="2">
        <v>464</v>
      </c>
      <c r="O6" s="2">
        <v>464</v>
      </c>
      <c r="P6" s="30">
        <f t="shared" si="4"/>
        <v>0</v>
      </c>
      <c r="Q6" s="2">
        <v>459</v>
      </c>
      <c r="R6" s="2">
        <v>459</v>
      </c>
      <c r="S6" s="30">
        <f t="shared" si="5"/>
        <v>0</v>
      </c>
      <c r="T6" s="2">
        <v>495</v>
      </c>
      <c r="U6" s="2">
        <v>435</v>
      </c>
      <c r="V6" s="30">
        <f t="shared" si="6"/>
        <v>-0.12121212121212122</v>
      </c>
      <c r="W6" s="2">
        <v>395</v>
      </c>
      <c r="X6" s="2">
        <v>395</v>
      </c>
      <c r="Y6" s="30">
        <f t="shared" si="7"/>
        <v>0</v>
      </c>
      <c r="Z6" s="2">
        <v>439</v>
      </c>
      <c r="AA6" s="2">
        <v>439</v>
      </c>
      <c r="AB6" s="30">
        <f t="shared" si="8"/>
        <v>0</v>
      </c>
      <c r="AC6" s="2">
        <v>463</v>
      </c>
      <c r="AD6" s="2">
        <v>473</v>
      </c>
      <c r="AE6" s="30">
        <f t="shared" si="9"/>
        <v>2.159827213822894E-2</v>
      </c>
      <c r="AF6" s="2">
        <v>413</v>
      </c>
      <c r="AG6" s="2">
        <v>413</v>
      </c>
      <c r="AH6" s="30">
        <f t="shared" si="10"/>
        <v>0</v>
      </c>
      <c r="AI6" s="2">
        <v>490</v>
      </c>
      <c r="AJ6" s="2">
        <v>490</v>
      </c>
      <c r="AK6" s="30">
        <f t="shared" si="11"/>
        <v>0</v>
      </c>
      <c r="AL6" s="2">
        <v>430</v>
      </c>
      <c r="AM6" s="2">
        <v>388</v>
      </c>
      <c r="AN6" s="30">
        <f t="shared" si="12"/>
        <v>-9.7674418604651161E-2</v>
      </c>
      <c r="AO6" s="2">
        <v>422</v>
      </c>
      <c r="AP6" s="2">
        <v>422</v>
      </c>
      <c r="AQ6" s="30">
        <f t="shared" si="13"/>
        <v>0</v>
      </c>
      <c r="AR6" s="2">
        <v>560</v>
      </c>
      <c r="AS6" s="2">
        <v>490</v>
      </c>
      <c r="AT6" s="30">
        <f t="shared" si="14"/>
        <v>-0.125</v>
      </c>
      <c r="AU6" s="2">
        <v>499</v>
      </c>
      <c r="AV6" s="2">
        <v>569</v>
      </c>
      <c r="AW6" s="30">
        <f t="shared" si="15"/>
        <v>0.14028056112224449</v>
      </c>
      <c r="AX6" s="2">
        <v>495</v>
      </c>
      <c r="AY6" s="2">
        <v>490</v>
      </c>
      <c r="AZ6" s="30">
        <f t="shared" si="16"/>
        <v>-1.0101010101010102E-2</v>
      </c>
      <c r="BA6" s="2">
        <v>654</v>
      </c>
      <c r="BB6" s="2">
        <v>422</v>
      </c>
      <c r="BC6" s="30">
        <f t="shared" si="17"/>
        <v>-0.35474006116207951</v>
      </c>
    </row>
    <row r="7" spans="1:55" ht="28.5" x14ac:dyDescent="0.25">
      <c r="A7" s="4" t="s">
        <v>4</v>
      </c>
      <c r="B7" s="2">
        <v>389</v>
      </c>
      <c r="C7" s="11">
        <v>389</v>
      </c>
      <c r="D7" s="30">
        <f t="shared" si="0"/>
        <v>0</v>
      </c>
      <c r="E7" s="13">
        <v>368</v>
      </c>
      <c r="F7" s="2">
        <v>404</v>
      </c>
      <c r="G7" s="30">
        <f t="shared" si="1"/>
        <v>9.7826086956521743E-2</v>
      </c>
      <c r="H7" s="2">
        <v>299</v>
      </c>
      <c r="I7" s="2">
        <v>339</v>
      </c>
      <c r="J7" s="30">
        <f t="shared" si="2"/>
        <v>0.13377926421404682</v>
      </c>
      <c r="K7" s="2">
        <v>290</v>
      </c>
      <c r="L7" s="2">
        <v>325</v>
      </c>
      <c r="M7" s="30">
        <f t="shared" si="3"/>
        <v>0.1206896551724138</v>
      </c>
      <c r="N7" s="2">
        <v>398</v>
      </c>
      <c r="O7" s="2">
        <v>428</v>
      </c>
      <c r="P7" s="30">
        <f t="shared" si="4"/>
        <v>7.5376884422110546E-2</v>
      </c>
      <c r="Q7" s="2">
        <v>395</v>
      </c>
      <c r="R7" s="2">
        <v>426</v>
      </c>
      <c r="S7" s="30">
        <f t="shared" si="5"/>
        <v>7.848101265822785E-2</v>
      </c>
      <c r="T7" s="2">
        <v>390</v>
      </c>
      <c r="U7" s="2">
        <v>420</v>
      </c>
      <c r="V7" s="30">
        <f t="shared" si="6"/>
        <v>7.6923076923076927E-2</v>
      </c>
      <c r="W7" s="2">
        <v>285</v>
      </c>
      <c r="X7" s="2">
        <v>329</v>
      </c>
      <c r="Y7" s="30">
        <f t="shared" si="7"/>
        <v>0.15438596491228071</v>
      </c>
      <c r="Z7" s="2">
        <v>388</v>
      </c>
      <c r="AA7" s="2">
        <v>388</v>
      </c>
      <c r="AB7" s="30">
        <f t="shared" si="8"/>
        <v>0</v>
      </c>
      <c r="AC7" s="2">
        <v>418</v>
      </c>
      <c r="AD7" s="2">
        <v>418</v>
      </c>
      <c r="AE7" s="30">
        <f t="shared" si="9"/>
        <v>0</v>
      </c>
      <c r="AF7" s="2">
        <v>359</v>
      </c>
      <c r="AG7" s="2">
        <v>394</v>
      </c>
      <c r="AH7" s="30">
        <f t="shared" si="10"/>
        <v>9.7493036211699163E-2</v>
      </c>
      <c r="AI7" s="2">
        <v>385</v>
      </c>
      <c r="AJ7" s="2">
        <v>398</v>
      </c>
      <c r="AK7" s="30">
        <f t="shared" si="11"/>
        <v>3.3766233766233764E-2</v>
      </c>
      <c r="AL7" s="2">
        <v>381</v>
      </c>
      <c r="AM7" s="2">
        <v>378</v>
      </c>
      <c r="AN7" s="30">
        <f t="shared" si="12"/>
        <v>-7.874015748031496E-3</v>
      </c>
      <c r="AO7" s="2">
        <v>358</v>
      </c>
      <c r="AP7" s="2">
        <v>398</v>
      </c>
      <c r="AQ7" s="30">
        <f t="shared" si="13"/>
        <v>0.11173184357541899</v>
      </c>
      <c r="AR7" s="2">
        <v>390</v>
      </c>
      <c r="AS7" s="2">
        <v>390</v>
      </c>
      <c r="AT7" s="30">
        <f t="shared" si="14"/>
        <v>0</v>
      </c>
      <c r="AU7" s="2">
        <v>389</v>
      </c>
      <c r="AV7" s="2">
        <v>398</v>
      </c>
      <c r="AW7" s="30">
        <f t="shared" si="15"/>
        <v>2.313624678663239E-2</v>
      </c>
      <c r="AX7" s="2">
        <v>395</v>
      </c>
      <c r="AY7" s="2">
        <v>470</v>
      </c>
      <c r="AZ7" s="30">
        <f t="shared" si="16"/>
        <v>0.189873417721519</v>
      </c>
      <c r="BA7" s="2">
        <v>403</v>
      </c>
      <c r="BB7" s="2">
        <v>380</v>
      </c>
      <c r="BC7" s="30">
        <f t="shared" si="17"/>
        <v>-5.7071960297766747E-2</v>
      </c>
    </row>
    <row r="8" spans="1:55" ht="28.5" x14ac:dyDescent="0.25">
      <c r="A8" s="5" t="s">
        <v>5</v>
      </c>
      <c r="B8" s="2">
        <v>4991</v>
      </c>
      <c r="C8" s="11">
        <v>4991</v>
      </c>
      <c r="D8" s="30">
        <f t="shared" si="0"/>
        <v>0</v>
      </c>
      <c r="E8" s="13">
        <v>5203</v>
      </c>
      <c r="F8" s="2">
        <v>5346</v>
      </c>
      <c r="G8" s="30">
        <f t="shared" si="1"/>
        <v>2.748414376321353E-2</v>
      </c>
      <c r="H8" s="2">
        <v>4599</v>
      </c>
      <c r="I8" s="2">
        <v>4489</v>
      </c>
      <c r="J8" s="30">
        <f t="shared" si="2"/>
        <v>-2.3918243096325287E-2</v>
      </c>
      <c r="K8" s="2">
        <v>4490</v>
      </c>
      <c r="L8" s="2">
        <v>4490</v>
      </c>
      <c r="M8" s="30">
        <f t="shared" si="3"/>
        <v>0</v>
      </c>
      <c r="N8" s="2">
        <v>5415</v>
      </c>
      <c r="O8" s="2">
        <v>4761</v>
      </c>
      <c r="P8" s="30">
        <f t="shared" si="4"/>
        <v>-0.12077562326869806</v>
      </c>
      <c r="Q8" s="2" t="s">
        <v>45</v>
      </c>
      <c r="R8" s="2">
        <v>5190</v>
      </c>
      <c r="S8" s="30"/>
      <c r="T8" s="2">
        <v>5100</v>
      </c>
      <c r="U8" s="2">
        <v>5220</v>
      </c>
      <c r="V8" s="30">
        <f t="shared" si="6"/>
        <v>2.3529411764705882E-2</v>
      </c>
      <c r="W8" s="2">
        <v>4725</v>
      </c>
      <c r="X8" s="2">
        <v>4478</v>
      </c>
      <c r="Y8" s="30">
        <f t="shared" si="7"/>
        <v>-5.2275132275132273E-2</v>
      </c>
      <c r="Z8" s="2">
        <v>4676</v>
      </c>
      <c r="AA8" s="2">
        <v>4676</v>
      </c>
      <c r="AB8" s="30">
        <f t="shared" si="8"/>
        <v>0</v>
      </c>
      <c r="AC8" s="2">
        <v>4877</v>
      </c>
      <c r="AD8" s="2">
        <v>4869</v>
      </c>
      <c r="AE8" s="30">
        <f t="shared" si="9"/>
        <v>-1.6403526758253025E-3</v>
      </c>
      <c r="AF8" s="2">
        <v>5033</v>
      </c>
      <c r="AG8" s="2">
        <v>4282</v>
      </c>
      <c r="AH8" s="30">
        <f t="shared" si="10"/>
        <v>-0.14921517981323265</v>
      </c>
      <c r="AI8" s="2">
        <v>4443</v>
      </c>
      <c r="AJ8" s="2">
        <v>4454</v>
      </c>
      <c r="AK8" s="30">
        <f t="shared" si="11"/>
        <v>2.4758046365068649E-3</v>
      </c>
      <c r="AL8" s="2">
        <v>5110</v>
      </c>
      <c r="AM8" s="2">
        <v>4199</v>
      </c>
      <c r="AN8" s="30">
        <f t="shared" si="12"/>
        <v>-0.17827788649706458</v>
      </c>
      <c r="AO8" s="2">
        <v>4690</v>
      </c>
      <c r="AP8" s="2">
        <v>4643</v>
      </c>
      <c r="AQ8" s="30">
        <f t="shared" si="13"/>
        <v>-1.0021321961620469E-2</v>
      </c>
      <c r="AR8" s="2">
        <v>4550</v>
      </c>
      <c r="AS8" s="2">
        <v>4590</v>
      </c>
      <c r="AT8" s="30">
        <f t="shared" si="14"/>
        <v>8.7912087912087912E-3</v>
      </c>
      <c r="AU8" s="2">
        <v>4991</v>
      </c>
      <c r="AV8" s="2">
        <v>4991</v>
      </c>
      <c r="AW8" s="30">
        <f t="shared" si="15"/>
        <v>0</v>
      </c>
      <c r="AX8" s="2">
        <v>4390</v>
      </c>
      <c r="AY8" s="2">
        <v>5380</v>
      </c>
      <c r="AZ8" s="30">
        <f t="shared" si="16"/>
        <v>0.2255125284738041</v>
      </c>
      <c r="BA8" s="2">
        <v>4670</v>
      </c>
      <c r="BB8" s="2">
        <v>4880</v>
      </c>
      <c r="BC8" s="30">
        <f t="shared" si="17"/>
        <v>4.4967880085653104E-2</v>
      </c>
    </row>
    <row r="9" spans="1:55" ht="28.5" x14ac:dyDescent="0.25">
      <c r="A9" s="4" t="s">
        <v>6</v>
      </c>
      <c r="B9" s="2">
        <v>1588</v>
      </c>
      <c r="C9" s="11">
        <v>1588</v>
      </c>
      <c r="D9" s="30">
        <f t="shared" si="0"/>
        <v>0</v>
      </c>
      <c r="E9" s="13">
        <v>1625</v>
      </c>
      <c r="F9" s="2">
        <v>1634</v>
      </c>
      <c r="G9" s="30">
        <f t="shared" si="1"/>
        <v>5.5384615384615381E-3</v>
      </c>
      <c r="H9" s="2" t="s">
        <v>45</v>
      </c>
      <c r="I9" s="2">
        <v>1328</v>
      </c>
      <c r="J9" s="30"/>
      <c r="K9" s="2">
        <v>1290</v>
      </c>
      <c r="L9" s="2">
        <v>1230</v>
      </c>
      <c r="M9" s="30">
        <f t="shared" si="3"/>
        <v>-4.6511627906976744E-2</v>
      </c>
      <c r="N9" s="2">
        <v>1761</v>
      </c>
      <c r="O9" s="2">
        <v>1713</v>
      </c>
      <c r="P9" s="30">
        <f t="shared" si="4"/>
        <v>-2.7257240204429302E-2</v>
      </c>
      <c r="Q9" s="2">
        <v>1750</v>
      </c>
      <c r="R9" s="2">
        <v>1599</v>
      </c>
      <c r="S9" s="30">
        <f t="shared" si="5"/>
        <v>-8.6285714285714285E-2</v>
      </c>
      <c r="T9" s="2">
        <v>1600</v>
      </c>
      <c r="U9" s="2">
        <v>1700</v>
      </c>
      <c r="V9" s="30">
        <f t="shared" si="6"/>
        <v>6.25E-2</v>
      </c>
      <c r="W9" s="2">
        <v>1279</v>
      </c>
      <c r="X9" s="2">
        <v>1232</v>
      </c>
      <c r="Y9" s="30">
        <f t="shared" si="7"/>
        <v>-3.6747458952306487E-2</v>
      </c>
      <c r="Z9" s="2">
        <v>1724</v>
      </c>
      <c r="AA9" s="2">
        <v>1723</v>
      </c>
      <c r="AB9" s="30">
        <f t="shared" si="8"/>
        <v>-5.8004640371229696E-4</v>
      </c>
      <c r="AC9" s="2">
        <v>1724</v>
      </c>
      <c r="AD9" s="2">
        <v>1845</v>
      </c>
      <c r="AE9" s="30">
        <f t="shared" si="9"/>
        <v>7.0185614849187936E-2</v>
      </c>
      <c r="AF9" s="2">
        <v>1564</v>
      </c>
      <c r="AG9" s="2">
        <v>1571</v>
      </c>
      <c r="AH9" s="30">
        <f t="shared" si="10"/>
        <v>4.475703324808184E-3</v>
      </c>
      <c r="AI9" s="2" t="s">
        <v>45</v>
      </c>
      <c r="AJ9" s="2">
        <v>1588</v>
      </c>
      <c r="AK9" s="30"/>
      <c r="AL9" s="2">
        <v>1570</v>
      </c>
      <c r="AM9" s="2">
        <v>1515</v>
      </c>
      <c r="AN9" s="30">
        <f t="shared" si="12"/>
        <v>-3.5031847133757961E-2</v>
      </c>
      <c r="AO9" s="2">
        <v>1588</v>
      </c>
      <c r="AP9" s="2">
        <v>1700</v>
      </c>
      <c r="AQ9" s="30">
        <f t="shared" si="13"/>
        <v>7.0528967254408062E-2</v>
      </c>
      <c r="AR9" s="2">
        <v>1690</v>
      </c>
      <c r="AS9" s="2">
        <v>1690</v>
      </c>
      <c r="AT9" s="30">
        <f t="shared" si="14"/>
        <v>0</v>
      </c>
      <c r="AU9" s="2" t="s">
        <v>45</v>
      </c>
      <c r="AV9" s="2">
        <v>1588</v>
      </c>
      <c r="AW9" s="30"/>
      <c r="AX9" s="2">
        <v>1690</v>
      </c>
      <c r="AY9" s="2">
        <v>1570</v>
      </c>
      <c r="AZ9" s="30">
        <f t="shared" si="16"/>
        <v>-7.1005917159763315E-2</v>
      </c>
      <c r="BA9" s="2">
        <v>1662</v>
      </c>
      <c r="BB9" s="2">
        <v>1713</v>
      </c>
      <c r="BC9" s="30">
        <f t="shared" si="17"/>
        <v>3.0685920577617327E-2</v>
      </c>
    </row>
    <row r="10" spans="1:55" ht="28.5" x14ac:dyDescent="0.25">
      <c r="A10" s="4" t="s">
        <v>7</v>
      </c>
      <c r="B10" s="2">
        <v>1180</v>
      </c>
      <c r="C10" s="11">
        <v>1180</v>
      </c>
      <c r="D10" s="30">
        <f t="shared" si="0"/>
        <v>0</v>
      </c>
      <c r="E10" s="13">
        <v>1072</v>
      </c>
      <c r="F10" s="2">
        <v>1078</v>
      </c>
      <c r="G10" s="30">
        <f t="shared" si="1"/>
        <v>5.597014925373134E-3</v>
      </c>
      <c r="H10" s="2">
        <v>1096</v>
      </c>
      <c r="I10" s="2">
        <v>1096</v>
      </c>
      <c r="J10" s="30">
        <f t="shared" si="2"/>
        <v>0</v>
      </c>
      <c r="K10" s="2">
        <v>1090</v>
      </c>
      <c r="L10" s="2">
        <v>870</v>
      </c>
      <c r="M10" s="30">
        <f t="shared" si="3"/>
        <v>-0.20183486238532111</v>
      </c>
      <c r="N10" s="2">
        <v>1132</v>
      </c>
      <c r="O10" s="2">
        <v>1131</v>
      </c>
      <c r="P10" s="30">
        <f t="shared" si="4"/>
        <v>-8.8339222614840988E-4</v>
      </c>
      <c r="Q10" s="2">
        <v>1113</v>
      </c>
      <c r="R10" s="2">
        <v>1113</v>
      </c>
      <c r="S10" s="30">
        <f t="shared" si="5"/>
        <v>0</v>
      </c>
      <c r="T10" s="2" t="s">
        <v>45</v>
      </c>
      <c r="U10" s="2">
        <v>1120</v>
      </c>
      <c r="V10" s="30"/>
      <c r="W10" s="2">
        <v>916</v>
      </c>
      <c r="X10" s="2">
        <v>888</v>
      </c>
      <c r="Y10" s="30">
        <f t="shared" si="7"/>
        <v>-3.0567685589519649E-2</v>
      </c>
      <c r="Z10" s="2">
        <v>1142</v>
      </c>
      <c r="AA10" s="2">
        <v>1142</v>
      </c>
      <c r="AB10" s="30">
        <f t="shared" si="8"/>
        <v>0</v>
      </c>
      <c r="AC10" s="2">
        <v>1198</v>
      </c>
      <c r="AD10" s="2">
        <v>1230</v>
      </c>
      <c r="AE10" s="30">
        <f t="shared" si="9"/>
        <v>2.6711185308848081E-2</v>
      </c>
      <c r="AF10" s="2">
        <v>1045</v>
      </c>
      <c r="AG10" s="2">
        <v>1044</v>
      </c>
      <c r="AH10" s="30">
        <f t="shared" si="10"/>
        <v>-9.5693779904306223E-4</v>
      </c>
      <c r="AI10" s="2">
        <v>1090</v>
      </c>
      <c r="AJ10" s="2">
        <v>1090</v>
      </c>
      <c r="AK10" s="30">
        <f t="shared" si="11"/>
        <v>0</v>
      </c>
      <c r="AL10" s="2">
        <v>1091</v>
      </c>
      <c r="AM10" s="2">
        <v>1120</v>
      </c>
      <c r="AN10" s="30">
        <f t="shared" si="12"/>
        <v>2.6581118240146653E-2</v>
      </c>
      <c r="AO10" s="2">
        <v>984</v>
      </c>
      <c r="AP10" s="2" t="s">
        <v>45</v>
      </c>
      <c r="AQ10" s="30"/>
      <c r="AR10" s="2">
        <v>1050</v>
      </c>
      <c r="AS10" s="2">
        <v>1050</v>
      </c>
      <c r="AT10" s="30">
        <f t="shared" si="14"/>
        <v>0</v>
      </c>
      <c r="AU10" s="2">
        <v>1180</v>
      </c>
      <c r="AV10" s="2">
        <v>1180</v>
      </c>
      <c r="AW10" s="30">
        <f t="shared" si="15"/>
        <v>0</v>
      </c>
      <c r="AX10" s="2">
        <v>1190</v>
      </c>
      <c r="AY10" s="2">
        <v>1290</v>
      </c>
      <c r="AZ10" s="30">
        <f t="shared" si="16"/>
        <v>8.4033613445378158E-2</v>
      </c>
      <c r="BA10" s="2" t="s">
        <v>45</v>
      </c>
      <c r="BB10" s="2">
        <v>1131</v>
      </c>
      <c r="BC10" s="30"/>
    </row>
    <row r="11" spans="1:55" ht="28.5" x14ac:dyDescent="0.25">
      <c r="A11" s="4" t="s">
        <v>10</v>
      </c>
      <c r="B11" s="2">
        <v>606</v>
      </c>
      <c r="C11" s="11">
        <v>771</v>
      </c>
      <c r="D11" s="30">
        <f t="shared" si="0"/>
        <v>0.2722772277227723</v>
      </c>
      <c r="E11" s="13">
        <v>860</v>
      </c>
      <c r="F11" s="2">
        <v>860</v>
      </c>
      <c r="G11" s="30">
        <f t="shared" si="1"/>
        <v>0</v>
      </c>
      <c r="H11" s="2">
        <v>912</v>
      </c>
      <c r="I11" s="2">
        <v>825</v>
      </c>
      <c r="J11" s="30">
        <f t="shared" si="2"/>
        <v>-9.5394736842105268E-2</v>
      </c>
      <c r="K11" s="2">
        <v>490</v>
      </c>
      <c r="L11" s="2">
        <v>740</v>
      </c>
      <c r="M11" s="30">
        <f t="shared" si="3"/>
        <v>0.51020408163265307</v>
      </c>
      <c r="N11" s="2">
        <v>931</v>
      </c>
      <c r="O11" s="2">
        <v>935</v>
      </c>
      <c r="P11" s="30">
        <f t="shared" si="4"/>
        <v>4.296455424274973E-3</v>
      </c>
      <c r="Q11" s="2">
        <v>925</v>
      </c>
      <c r="R11" s="2">
        <v>925</v>
      </c>
      <c r="S11" s="30">
        <f t="shared" si="5"/>
        <v>0</v>
      </c>
      <c r="T11" s="2">
        <v>670</v>
      </c>
      <c r="U11" s="2">
        <v>670</v>
      </c>
      <c r="V11" s="30">
        <f t="shared" si="6"/>
        <v>0</v>
      </c>
      <c r="W11" s="2">
        <v>827</v>
      </c>
      <c r="X11" s="2">
        <v>827</v>
      </c>
      <c r="Y11" s="30">
        <f t="shared" si="7"/>
        <v>0</v>
      </c>
      <c r="Z11" s="2">
        <v>912</v>
      </c>
      <c r="AA11" s="2">
        <v>912</v>
      </c>
      <c r="AB11" s="30">
        <f t="shared" si="8"/>
        <v>0</v>
      </c>
      <c r="AC11" s="2">
        <v>912</v>
      </c>
      <c r="AD11" s="2">
        <v>912</v>
      </c>
      <c r="AE11" s="30">
        <f t="shared" si="9"/>
        <v>0</v>
      </c>
      <c r="AF11" s="2">
        <v>827</v>
      </c>
      <c r="AG11" s="2">
        <v>827</v>
      </c>
      <c r="AH11" s="30">
        <f t="shared" si="10"/>
        <v>0</v>
      </c>
      <c r="AI11" s="2">
        <v>575</v>
      </c>
      <c r="AJ11" s="2">
        <v>822</v>
      </c>
      <c r="AK11" s="30">
        <f t="shared" si="11"/>
        <v>0.42956521739130432</v>
      </c>
      <c r="AL11" s="2">
        <v>557</v>
      </c>
      <c r="AM11" s="2">
        <v>830</v>
      </c>
      <c r="AN11" s="30">
        <f t="shared" si="12"/>
        <v>0.49012567324955114</v>
      </c>
      <c r="AO11" s="2">
        <v>913</v>
      </c>
      <c r="AP11" s="2">
        <v>847</v>
      </c>
      <c r="AQ11" s="30">
        <f t="shared" si="13"/>
        <v>-7.2289156626506021E-2</v>
      </c>
      <c r="AR11" s="2">
        <v>890</v>
      </c>
      <c r="AS11" s="2">
        <v>890</v>
      </c>
      <c r="AT11" s="30">
        <f t="shared" si="14"/>
        <v>0</v>
      </c>
      <c r="AU11" s="2">
        <v>782</v>
      </c>
      <c r="AV11" s="2">
        <v>782</v>
      </c>
      <c r="AW11" s="30">
        <f t="shared" si="15"/>
        <v>0</v>
      </c>
      <c r="AX11" s="2">
        <v>640</v>
      </c>
      <c r="AY11" s="2">
        <v>795</v>
      </c>
      <c r="AZ11" s="30">
        <f t="shared" si="16"/>
        <v>0.2421875</v>
      </c>
      <c r="BA11" s="2">
        <v>912</v>
      </c>
      <c r="BB11" s="2">
        <v>583</v>
      </c>
      <c r="BC11" s="30">
        <f t="shared" si="17"/>
        <v>-0.3607456140350877</v>
      </c>
    </row>
    <row r="12" spans="1:55" ht="28.5" x14ac:dyDescent="0.25">
      <c r="A12" s="4" t="s">
        <v>9</v>
      </c>
      <c r="B12" s="2">
        <v>1914</v>
      </c>
      <c r="C12" s="11">
        <v>1543</v>
      </c>
      <c r="D12" s="30">
        <f t="shared" si="0"/>
        <v>-0.19383490073145246</v>
      </c>
      <c r="E12" s="13">
        <v>1515</v>
      </c>
      <c r="F12" s="2">
        <v>1520</v>
      </c>
      <c r="G12" s="30">
        <f t="shared" si="1"/>
        <v>3.3003300330033004E-3</v>
      </c>
      <c r="H12" s="2">
        <v>1762</v>
      </c>
      <c r="I12" s="2">
        <v>1511</v>
      </c>
      <c r="J12" s="30">
        <f t="shared" si="2"/>
        <v>-0.14245175936435869</v>
      </c>
      <c r="K12" s="2">
        <v>1390</v>
      </c>
      <c r="L12" s="2">
        <v>1390</v>
      </c>
      <c r="M12" s="30">
        <f t="shared" si="3"/>
        <v>0</v>
      </c>
      <c r="N12" s="2">
        <v>1600</v>
      </c>
      <c r="O12" s="2">
        <v>1594</v>
      </c>
      <c r="P12" s="30">
        <f t="shared" si="4"/>
        <v>-3.7499999999999999E-3</v>
      </c>
      <c r="Q12" s="2">
        <v>1787</v>
      </c>
      <c r="R12" s="2">
        <v>1535</v>
      </c>
      <c r="S12" s="30">
        <f t="shared" si="5"/>
        <v>-0.14101846670397314</v>
      </c>
      <c r="T12" s="2">
        <v>1595</v>
      </c>
      <c r="U12" s="2">
        <v>1535</v>
      </c>
      <c r="V12" s="30">
        <f t="shared" si="6"/>
        <v>-3.7617554858934171E-2</v>
      </c>
      <c r="W12" s="2">
        <v>1565</v>
      </c>
      <c r="X12" s="2">
        <v>1589</v>
      </c>
      <c r="Y12" s="30">
        <f t="shared" si="7"/>
        <v>1.5335463258785943E-2</v>
      </c>
      <c r="Z12" s="2">
        <v>1598</v>
      </c>
      <c r="AA12" s="2">
        <v>1598</v>
      </c>
      <c r="AB12" s="30">
        <f t="shared" si="8"/>
        <v>0</v>
      </c>
      <c r="AC12" s="2">
        <v>1713</v>
      </c>
      <c r="AD12" s="2">
        <v>1717</v>
      </c>
      <c r="AE12" s="30">
        <f t="shared" si="9"/>
        <v>2.3350846468184472E-3</v>
      </c>
      <c r="AF12" s="2">
        <v>1477</v>
      </c>
      <c r="AG12" s="2">
        <v>1471</v>
      </c>
      <c r="AH12" s="30">
        <f t="shared" si="10"/>
        <v>-4.062288422477996E-3</v>
      </c>
      <c r="AI12" s="2">
        <v>1527</v>
      </c>
      <c r="AJ12" s="2">
        <v>1527</v>
      </c>
      <c r="AK12" s="30">
        <f t="shared" si="11"/>
        <v>0</v>
      </c>
      <c r="AL12" s="2">
        <v>1567</v>
      </c>
      <c r="AM12" s="2">
        <v>1595</v>
      </c>
      <c r="AN12" s="30">
        <f t="shared" si="12"/>
        <v>1.7868538608806637E-2</v>
      </c>
      <c r="AO12" s="2">
        <v>2244</v>
      </c>
      <c r="AP12" s="2">
        <v>1593</v>
      </c>
      <c r="AQ12" s="30">
        <f t="shared" si="13"/>
        <v>-0.29010695187165775</v>
      </c>
      <c r="AR12" s="2">
        <v>1590</v>
      </c>
      <c r="AS12" s="2">
        <v>1490</v>
      </c>
      <c r="AT12" s="30">
        <f t="shared" si="14"/>
        <v>-6.2893081761006289E-2</v>
      </c>
      <c r="AU12" s="2">
        <v>1914</v>
      </c>
      <c r="AV12" s="2">
        <v>1536</v>
      </c>
      <c r="AW12" s="30">
        <f t="shared" si="15"/>
        <v>-0.19749216300940439</v>
      </c>
      <c r="AX12" s="2">
        <v>1790</v>
      </c>
      <c r="AY12" s="2">
        <v>1790</v>
      </c>
      <c r="AZ12" s="30">
        <f t="shared" si="16"/>
        <v>0</v>
      </c>
      <c r="BA12" s="2">
        <v>2238</v>
      </c>
      <c r="BB12" s="2">
        <v>1594</v>
      </c>
      <c r="BC12" s="30">
        <f t="shared" si="17"/>
        <v>-0.28775692582663093</v>
      </c>
    </row>
    <row r="13" spans="1:55" x14ac:dyDescent="0.25">
      <c r="A13" s="4" t="s">
        <v>11</v>
      </c>
      <c r="B13" s="2">
        <v>850</v>
      </c>
      <c r="C13" s="11">
        <v>850</v>
      </c>
      <c r="D13" s="30">
        <f t="shared" si="0"/>
        <v>0</v>
      </c>
      <c r="E13" s="13">
        <v>863</v>
      </c>
      <c r="F13" s="2">
        <v>990</v>
      </c>
      <c r="G13" s="30">
        <f t="shared" si="1"/>
        <v>0.14716106604866744</v>
      </c>
      <c r="H13" s="2">
        <v>935</v>
      </c>
      <c r="I13" s="2">
        <v>839</v>
      </c>
      <c r="J13" s="30">
        <f t="shared" si="2"/>
        <v>-0.10267379679144385</v>
      </c>
      <c r="K13" s="2">
        <v>790</v>
      </c>
      <c r="L13" s="2">
        <v>840</v>
      </c>
      <c r="M13" s="30">
        <f t="shared" si="3"/>
        <v>6.3291139240506333E-2</v>
      </c>
      <c r="N13" s="2">
        <v>939</v>
      </c>
      <c r="O13" s="2">
        <v>1073</v>
      </c>
      <c r="P13" s="30">
        <f t="shared" si="4"/>
        <v>0.14270500532481364</v>
      </c>
      <c r="Q13" s="2">
        <v>948</v>
      </c>
      <c r="R13" s="2">
        <v>1065</v>
      </c>
      <c r="S13" s="30">
        <f t="shared" si="5"/>
        <v>0.12341772151898735</v>
      </c>
      <c r="T13" s="2">
        <v>855</v>
      </c>
      <c r="U13" s="2">
        <v>940</v>
      </c>
      <c r="V13" s="30">
        <f t="shared" si="6"/>
        <v>9.9415204678362568E-2</v>
      </c>
      <c r="W13" s="2">
        <v>837</v>
      </c>
      <c r="X13" s="2">
        <v>953</v>
      </c>
      <c r="Y13" s="30">
        <f t="shared" si="7"/>
        <v>0.13859020310633213</v>
      </c>
      <c r="Z13" s="2">
        <v>850</v>
      </c>
      <c r="AA13" s="2">
        <v>976</v>
      </c>
      <c r="AB13" s="30">
        <f t="shared" si="8"/>
        <v>0.14823529411764705</v>
      </c>
      <c r="AC13" s="2">
        <v>922</v>
      </c>
      <c r="AD13" s="2">
        <v>1051</v>
      </c>
      <c r="AE13" s="30">
        <f t="shared" si="9"/>
        <v>0.13991323210412149</v>
      </c>
      <c r="AF13" s="2">
        <v>831</v>
      </c>
      <c r="AG13" s="2">
        <v>953</v>
      </c>
      <c r="AH13" s="30">
        <f t="shared" si="10"/>
        <v>0.14681107099879662</v>
      </c>
      <c r="AI13" s="2" t="s">
        <v>45</v>
      </c>
      <c r="AJ13" s="2">
        <v>916</v>
      </c>
      <c r="AK13" s="30"/>
      <c r="AL13" s="2">
        <v>838</v>
      </c>
      <c r="AM13" s="2">
        <v>957</v>
      </c>
      <c r="AN13" s="30">
        <f t="shared" si="12"/>
        <v>0.14200477326968974</v>
      </c>
      <c r="AO13" s="2">
        <v>850</v>
      </c>
      <c r="AP13" s="2">
        <v>850</v>
      </c>
      <c r="AQ13" s="30">
        <f t="shared" si="13"/>
        <v>0</v>
      </c>
      <c r="AR13" s="2">
        <v>990</v>
      </c>
      <c r="AS13" s="2">
        <v>990</v>
      </c>
      <c r="AT13" s="30">
        <f t="shared" si="14"/>
        <v>0</v>
      </c>
      <c r="AU13" s="2">
        <v>850</v>
      </c>
      <c r="AV13" s="2">
        <v>893</v>
      </c>
      <c r="AW13" s="30">
        <f t="shared" si="15"/>
        <v>5.0588235294117649E-2</v>
      </c>
      <c r="AX13" s="2">
        <v>890</v>
      </c>
      <c r="AY13" s="2">
        <v>995</v>
      </c>
      <c r="AZ13" s="30">
        <f t="shared" si="16"/>
        <v>0.11797752808988764</v>
      </c>
      <c r="BA13" s="2" t="s">
        <v>45</v>
      </c>
      <c r="BB13" s="2">
        <v>976</v>
      </c>
      <c r="BC13" s="30"/>
    </row>
    <row r="14" spans="1:55" x14ac:dyDescent="0.25">
      <c r="A14" s="5" t="s">
        <v>21</v>
      </c>
      <c r="B14" s="2">
        <v>571</v>
      </c>
      <c r="C14" s="11">
        <v>571</v>
      </c>
      <c r="D14" s="30">
        <f t="shared" si="0"/>
        <v>0</v>
      </c>
      <c r="E14" s="13">
        <v>508</v>
      </c>
      <c r="F14" s="2">
        <v>520</v>
      </c>
      <c r="G14" s="30">
        <f t="shared" si="1"/>
        <v>2.3622047244094488E-2</v>
      </c>
      <c r="H14" s="2">
        <v>631</v>
      </c>
      <c r="I14" s="2">
        <v>516</v>
      </c>
      <c r="J14" s="30">
        <f t="shared" si="2"/>
        <v>-0.18225039619651348</v>
      </c>
      <c r="K14" s="2">
        <v>439</v>
      </c>
      <c r="L14" s="2">
        <v>490</v>
      </c>
      <c r="M14" s="30">
        <f t="shared" si="3"/>
        <v>0.11617312072892938</v>
      </c>
      <c r="N14" s="2">
        <v>542</v>
      </c>
      <c r="O14" s="2">
        <v>545</v>
      </c>
      <c r="P14" s="30">
        <f t="shared" si="4"/>
        <v>5.5350553505535052E-3</v>
      </c>
      <c r="Q14" s="2">
        <v>640</v>
      </c>
      <c r="R14" s="2">
        <v>525</v>
      </c>
      <c r="S14" s="30">
        <f t="shared" si="5"/>
        <v>-0.1796875</v>
      </c>
      <c r="T14" s="2">
        <v>545</v>
      </c>
      <c r="U14" s="2">
        <v>525</v>
      </c>
      <c r="V14" s="30">
        <f t="shared" si="6"/>
        <v>-3.669724770642202E-2</v>
      </c>
      <c r="W14" s="2">
        <v>441</v>
      </c>
      <c r="X14" s="2">
        <v>449</v>
      </c>
      <c r="Y14" s="30">
        <f t="shared" si="7"/>
        <v>1.8140589569160998E-2</v>
      </c>
      <c r="Z14" s="2">
        <v>550</v>
      </c>
      <c r="AA14" s="2">
        <v>550</v>
      </c>
      <c r="AB14" s="30">
        <f t="shared" si="8"/>
        <v>0</v>
      </c>
      <c r="AC14" s="2">
        <v>566</v>
      </c>
      <c r="AD14" s="2">
        <v>587</v>
      </c>
      <c r="AE14" s="30">
        <f t="shared" si="9"/>
        <v>3.7102473498233215E-2</v>
      </c>
      <c r="AF14" s="2">
        <v>502</v>
      </c>
      <c r="AG14" s="2">
        <v>503</v>
      </c>
      <c r="AH14" s="30">
        <f t="shared" si="10"/>
        <v>1.9920318725099601E-3</v>
      </c>
      <c r="AI14" s="2">
        <v>571</v>
      </c>
      <c r="AJ14" s="2">
        <v>571</v>
      </c>
      <c r="AK14" s="30">
        <f t="shared" si="11"/>
        <v>0</v>
      </c>
      <c r="AL14" s="2">
        <v>533</v>
      </c>
      <c r="AM14" s="2">
        <v>534</v>
      </c>
      <c r="AN14" s="30">
        <f t="shared" si="12"/>
        <v>1.876172607879925E-3</v>
      </c>
      <c r="AO14" s="2">
        <v>562</v>
      </c>
      <c r="AP14" s="2">
        <v>555</v>
      </c>
      <c r="AQ14" s="30">
        <f t="shared" si="13"/>
        <v>-1.2455516014234875E-2</v>
      </c>
      <c r="AR14" s="2">
        <v>590</v>
      </c>
      <c r="AS14" s="2">
        <v>560</v>
      </c>
      <c r="AT14" s="30">
        <f t="shared" si="14"/>
        <v>-5.0847457627118647E-2</v>
      </c>
      <c r="AU14" s="2">
        <v>571</v>
      </c>
      <c r="AV14" s="2">
        <v>571</v>
      </c>
      <c r="AW14" s="30">
        <f t="shared" si="15"/>
        <v>0</v>
      </c>
      <c r="AX14" s="2">
        <v>630</v>
      </c>
      <c r="AY14" s="2">
        <v>595</v>
      </c>
      <c r="AZ14" s="30">
        <f t="shared" si="16"/>
        <v>-5.5555555555555552E-2</v>
      </c>
      <c r="BA14" s="2">
        <v>557</v>
      </c>
      <c r="BB14" s="2">
        <v>545</v>
      </c>
      <c r="BC14" s="30">
        <f t="shared" si="17"/>
        <v>-2.1543985637342909E-2</v>
      </c>
    </row>
    <row r="15" spans="1:55" x14ac:dyDescent="0.25">
      <c r="A15" s="4" t="s">
        <v>22</v>
      </c>
      <c r="B15" s="2">
        <v>2889</v>
      </c>
      <c r="C15" s="11">
        <v>2635</v>
      </c>
      <c r="D15" s="30">
        <f t="shared" si="0"/>
        <v>-8.7919695396330905E-2</v>
      </c>
      <c r="E15" s="13">
        <v>2676</v>
      </c>
      <c r="F15" s="2">
        <v>2711</v>
      </c>
      <c r="G15" s="30">
        <f t="shared" si="1"/>
        <v>1.3079222720478326E-2</v>
      </c>
      <c r="H15" s="2">
        <v>2904</v>
      </c>
      <c r="I15" s="2">
        <v>2497</v>
      </c>
      <c r="J15" s="30">
        <f t="shared" si="2"/>
        <v>-0.14015151515151514</v>
      </c>
      <c r="K15" s="2">
        <v>2190</v>
      </c>
      <c r="L15" s="2">
        <v>2190</v>
      </c>
      <c r="M15" s="30">
        <f t="shared" si="3"/>
        <v>0</v>
      </c>
      <c r="N15" s="2">
        <v>2898</v>
      </c>
      <c r="O15" s="2">
        <v>2933</v>
      </c>
      <c r="P15" s="30">
        <f t="shared" si="4"/>
        <v>1.2077294685990338E-2</v>
      </c>
      <c r="Q15" s="2">
        <v>2944</v>
      </c>
      <c r="R15" s="2">
        <v>2539</v>
      </c>
      <c r="S15" s="30">
        <f t="shared" si="5"/>
        <v>-0.1375679347826087</v>
      </c>
      <c r="T15" s="2">
        <v>2635</v>
      </c>
      <c r="U15" s="2" t="s">
        <v>45</v>
      </c>
      <c r="V15" s="30"/>
      <c r="W15" s="2">
        <v>2541</v>
      </c>
      <c r="X15" s="2">
        <v>2529</v>
      </c>
      <c r="Y15" s="30">
        <f t="shared" si="7"/>
        <v>-4.7225501770956314E-3</v>
      </c>
      <c r="Z15" s="2">
        <v>2470</v>
      </c>
      <c r="AA15" s="2">
        <v>2832</v>
      </c>
      <c r="AB15" s="30">
        <f t="shared" si="8"/>
        <v>0.1465587044534413</v>
      </c>
      <c r="AC15" s="2">
        <v>2711</v>
      </c>
      <c r="AD15" s="2">
        <v>2890</v>
      </c>
      <c r="AE15" s="30">
        <f t="shared" si="9"/>
        <v>6.6027296200663957E-2</v>
      </c>
      <c r="AF15" s="2">
        <v>2574</v>
      </c>
      <c r="AG15" s="2">
        <v>2569</v>
      </c>
      <c r="AH15" s="30">
        <f t="shared" si="10"/>
        <v>-1.9425019425019425E-3</v>
      </c>
      <c r="AI15" s="2">
        <v>2983</v>
      </c>
      <c r="AJ15" s="2">
        <v>2992</v>
      </c>
      <c r="AK15" s="30">
        <f t="shared" si="11"/>
        <v>3.0170968823332216E-3</v>
      </c>
      <c r="AL15" s="2">
        <v>2575</v>
      </c>
      <c r="AM15" s="2">
        <v>2539</v>
      </c>
      <c r="AN15" s="30">
        <f t="shared" si="12"/>
        <v>-1.3980582524271845E-2</v>
      </c>
      <c r="AO15" s="2">
        <v>2711</v>
      </c>
      <c r="AP15" s="2">
        <v>2896</v>
      </c>
      <c r="AQ15" s="30">
        <f t="shared" si="13"/>
        <v>6.8240501659904099E-2</v>
      </c>
      <c r="AR15" s="2">
        <v>2450</v>
      </c>
      <c r="AS15" s="2">
        <v>2450</v>
      </c>
      <c r="AT15" s="30">
        <f t="shared" si="14"/>
        <v>0</v>
      </c>
      <c r="AU15" s="2">
        <v>2996</v>
      </c>
      <c r="AV15" s="2">
        <v>2534</v>
      </c>
      <c r="AW15" s="30">
        <f t="shared" si="15"/>
        <v>-0.1542056074766355</v>
      </c>
      <c r="AX15" s="2">
        <v>2750</v>
      </c>
      <c r="AY15" s="2">
        <v>2750</v>
      </c>
      <c r="AZ15" s="30">
        <f t="shared" si="16"/>
        <v>0</v>
      </c>
      <c r="BA15" s="2">
        <v>2983</v>
      </c>
      <c r="BB15" s="2">
        <v>2640</v>
      </c>
      <c r="BC15" s="30">
        <f t="shared" si="17"/>
        <v>-0.11498491451558833</v>
      </c>
    </row>
    <row r="16" spans="1:55" x14ac:dyDescent="0.25">
      <c r="A16" s="4" t="s">
        <v>23</v>
      </c>
      <c r="B16" s="2">
        <v>1793</v>
      </c>
      <c r="C16" s="11">
        <v>1793</v>
      </c>
      <c r="D16" s="30">
        <f t="shared" si="0"/>
        <v>0</v>
      </c>
      <c r="E16" s="13">
        <v>1945</v>
      </c>
      <c r="F16" s="2">
        <v>2007</v>
      </c>
      <c r="G16" s="30">
        <f t="shared" si="1"/>
        <v>3.1876606683804626E-2</v>
      </c>
      <c r="H16" s="2">
        <v>1924</v>
      </c>
      <c r="I16" s="2">
        <v>1587</v>
      </c>
      <c r="J16" s="30">
        <f t="shared" si="2"/>
        <v>-0.17515592515592515</v>
      </c>
      <c r="K16" s="2">
        <v>1589</v>
      </c>
      <c r="L16" s="2">
        <v>1590</v>
      </c>
      <c r="M16" s="30">
        <f t="shared" si="3"/>
        <v>6.2932662051604787E-4</v>
      </c>
      <c r="N16" s="2">
        <v>2111</v>
      </c>
      <c r="O16" s="2">
        <v>2171</v>
      </c>
      <c r="P16" s="30">
        <f t="shared" si="4"/>
        <v>2.8422548555187114E-2</v>
      </c>
      <c r="Q16" s="2">
        <v>1954</v>
      </c>
      <c r="R16" s="2">
        <v>2023</v>
      </c>
      <c r="S16" s="30">
        <f t="shared" si="5"/>
        <v>3.5312180143295804E-2</v>
      </c>
      <c r="T16" s="2">
        <v>1910</v>
      </c>
      <c r="U16" s="2">
        <v>1835</v>
      </c>
      <c r="V16" s="30">
        <f t="shared" si="6"/>
        <v>-3.9267015706806283E-2</v>
      </c>
      <c r="W16" s="2">
        <v>1845</v>
      </c>
      <c r="X16" s="2">
        <v>1834</v>
      </c>
      <c r="Y16" s="30">
        <f t="shared" si="7"/>
        <v>-5.962059620596206E-3</v>
      </c>
      <c r="Z16" s="2">
        <v>1910</v>
      </c>
      <c r="AA16" s="2">
        <v>1850</v>
      </c>
      <c r="AB16" s="30">
        <f t="shared" si="8"/>
        <v>-3.1413612565445025E-2</v>
      </c>
      <c r="AC16" s="2">
        <v>2026</v>
      </c>
      <c r="AD16" s="2">
        <v>2096</v>
      </c>
      <c r="AE16" s="30">
        <f t="shared" si="9"/>
        <v>3.4550839091806514E-2</v>
      </c>
      <c r="AF16" s="2">
        <v>1875</v>
      </c>
      <c r="AG16" s="2">
        <v>1901</v>
      </c>
      <c r="AH16" s="30">
        <f t="shared" si="10"/>
        <v>1.3866666666666666E-2</v>
      </c>
      <c r="AI16" s="2">
        <v>1901</v>
      </c>
      <c r="AJ16" s="2">
        <v>1901</v>
      </c>
      <c r="AK16" s="30">
        <f t="shared" si="11"/>
        <v>0</v>
      </c>
      <c r="AL16" s="2">
        <v>1867</v>
      </c>
      <c r="AM16" s="2">
        <v>1871</v>
      </c>
      <c r="AN16" s="30">
        <f t="shared" si="12"/>
        <v>2.1424745581146223E-3</v>
      </c>
      <c r="AO16" s="2">
        <v>1982</v>
      </c>
      <c r="AP16" s="2">
        <v>1982</v>
      </c>
      <c r="AQ16" s="30">
        <f t="shared" si="13"/>
        <v>0</v>
      </c>
      <c r="AR16" s="2">
        <v>1790</v>
      </c>
      <c r="AS16" s="2">
        <v>1790</v>
      </c>
      <c r="AT16" s="30">
        <f t="shared" si="14"/>
        <v>0</v>
      </c>
      <c r="AU16" s="2">
        <v>1793</v>
      </c>
      <c r="AV16" s="2">
        <v>1793</v>
      </c>
      <c r="AW16" s="30">
        <f t="shared" si="15"/>
        <v>0</v>
      </c>
      <c r="AX16" s="2">
        <v>1980</v>
      </c>
      <c r="AY16" s="2">
        <v>1580</v>
      </c>
      <c r="AZ16" s="30">
        <f t="shared" si="16"/>
        <v>-0.20202020202020202</v>
      </c>
      <c r="BA16" s="2">
        <v>1977</v>
      </c>
      <c r="BB16" s="2">
        <v>1980</v>
      </c>
      <c r="BC16" s="30">
        <f t="shared" si="17"/>
        <v>1.5174506828528073E-3</v>
      </c>
    </row>
    <row r="17" spans="1:55" x14ac:dyDescent="0.25">
      <c r="A17" s="4" t="s">
        <v>12</v>
      </c>
      <c r="B17" s="2">
        <v>1522</v>
      </c>
      <c r="C17" s="11">
        <v>1522</v>
      </c>
      <c r="D17" s="30">
        <f t="shared" si="0"/>
        <v>0</v>
      </c>
      <c r="E17" s="13">
        <v>1443</v>
      </c>
      <c r="F17" s="2">
        <v>1483</v>
      </c>
      <c r="G17" s="30">
        <f t="shared" si="1"/>
        <v>2.7720027720027719E-2</v>
      </c>
      <c r="H17" s="2">
        <v>1509</v>
      </c>
      <c r="I17" s="2">
        <v>1385</v>
      </c>
      <c r="J17" s="30">
        <f t="shared" si="2"/>
        <v>-8.2173624917163679E-2</v>
      </c>
      <c r="K17" s="2">
        <v>1190</v>
      </c>
      <c r="L17" s="2">
        <v>1190</v>
      </c>
      <c r="M17" s="30">
        <f t="shared" si="3"/>
        <v>0</v>
      </c>
      <c r="N17" s="2">
        <v>1564</v>
      </c>
      <c r="O17" s="2">
        <v>1605</v>
      </c>
      <c r="P17" s="30">
        <f t="shared" si="4"/>
        <v>2.6214833759590793E-2</v>
      </c>
      <c r="Q17" s="2">
        <v>1530</v>
      </c>
      <c r="R17" s="2">
        <v>1499</v>
      </c>
      <c r="S17" s="30">
        <f t="shared" si="5"/>
        <v>-2.0261437908496733E-2</v>
      </c>
      <c r="T17" s="2">
        <v>1415</v>
      </c>
      <c r="U17" s="2">
        <v>1355</v>
      </c>
      <c r="V17" s="30">
        <f t="shared" si="6"/>
        <v>-4.2402826855123678E-2</v>
      </c>
      <c r="W17" s="2">
        <v>1388</v>
      </c>
      <c r="X17" s="2">
        <v>1406</v>
      </c>
      <c r="Y17" s="30">
        <f t="shared" si="7"/>
        <v>1.2968299711815562E-2</v>
      </c>
      <c r="Z17" s="2">
        <v>1418</v>
      </c>
      <c r="AA17" s="2">
        <v>1418</v>
      </c>
      <c r="AB17" s="30">
        <f t="shared" si="8"/>
        <v>0</v>
      </c>
      <c r="AC17" s="2">
        <v>1525</v>
      </c>
      <c r="AD17" s="2">
        <v>1520</v>
      </c>
      <c r="AE17" s="30">
        <f t="shared" si="9"/>
        <v>-3.2786885245901639E-3</v>
      </c>
      <c r="AF17" s="2">
        <v>1388</v>
      </c>
      <c r="AG17" s="2">
        <v>1406</v>
      </c>
      <c r="AH17" s="30">
        <f t="shared" si="10"/>
        <v>1.2968299711815562E-2</v>
      </c>
      <c r="AI17" s="2">
        <v>1350</v>
      </c>
      <c r="AJ17" s="2">
        <v>1350</v>
      </c>
      <c r="AK17" s="30">
        <f t="shared" si="11"/>
        <v>0</v>
      </c>
      <c r="AL17" s="2">
        <v>1394</v>
      </c>
      <c r="AM17" s="2">
        <v>1384</v>
      </c>
      <c r="AN17" s="30">
        <f t="shared" si="12"/>
        <v>-7.1736011477761836E-3</v>
      </c>
      <c r="AO17" s="2">
        <v>1420</v>
      </c>
      <c r="AP17" s="2">
        <v>1445</v>
      </c>
      <c r="AQ17" s="30">
        <f t="shared" si="13"/>
        <v>1.7605633802816902E-2</v>
      </c>
      <c r="AR17" s="2">
        <v>1490</v>
      </c>
      <c r="AS17" s="2">
        <v>1390</v>
      </c>
      <c r="AT17" s="30">
        <f t="shared" si="14"/>
        <v>-6.7114093959731544E-2</v>
      </c>
      <c r="AU17" s="2">
        <v>1522</v>
      </c>
      <c r="AV17" s="2">
        <v>1416</v>
      </c>
      <c r="AW17" s="30">
        <f t="shared" si="15"/>
        <v>-6.9645203679369244E-2</v>
      </c>
      <c r="AX17" s="2">
        <v>1490</v>
      </c>
      <c r="AY17" s="2">
        <v>1490</v>
      </c>
      <c r="AZ17" s="30">
        <f t="shared" si="16"/>
        <v>0</v>
      </c>
      <c r="BA17" s="2">
        <v>1450</v>
      </c>
      <c r="BB17" s="2">
        <v>1411</v>
      </c>
      <c r="BC17" s="30">
        <f t="shared" si="17"/>
        <v>-2.6896551724137931E-2</v>
      </c>
    </row>
    <row r="18" spans="1:55" x14ac:dyDescent="0.25">
      <c r="A18" s="5" t="s">
        <v>13</v>
      </c>
      <c r="B18" s="2">
        <v>1483</v>
      </c>
      <c r="C18" s="11">
        <v>1483</v>
      </c>
      <c r="D18" s="30">
        <f t="shared" si="0"/>
        <v>0</v>
      </c>
      <c r="E18" s="13">
        <v>1481</v>
      </c>
      <c r="F18" s="2">
        <v>1545</v>
      </c>
      <c r="G18" s="30">
        <f t="shared" si="1"/>
        <v>4.321404456448346E-2</v>
      </c>
      <c r="H18" s="2">
        <v>1639</v>
      </c>
      <c r="I18" s="2">
        <v>1269</v>
      </c>
      <c r="J18" s="30">
        <f t="shared" si="2"/>
        <v>-0.22574740695546064</v>
      </c>
      <c r="K18" s="2">
        <v>1240</v>
      </c>
      <c r="L18" s="2">
        <v>1230</v>
      </c>
      <c r="M18" s="30">
        <f t="shared" si="3"/>
        <v>-8.0645161290322578E-3</v>
      </c>
      <c r="N18" s="2">
        <v>1565</v>
      </c>
      <c r="O18" s="2">
        <v>1620</v>
      </c>
      <c r="P18" s="30">
        <f t="shared" si="4"/>
        <v>3.5143769968051117E-2</v>
      </c>
      <c r="Q18" s="2">
        <v>1663</v>
      </c>
      <c r="R18" s="2">
        <v>1509</v>
      </c>
      <c r="S18" s="30">
        <f t="shared" si="5"/>
        <v>-9.2603728202044502E-2</v>
      </c>
      <c r="T18" s="2">
        <v>1560</v>
      </c>
      <c r="U18" s="2">
        <v>1540</v>
      </c>
      <c r="V18" s="30">
        <f t="shared" si="6"/>
        <v>-1.282051282051282E-2</v>
      </c>
      <c r="W18" s="2">
        <v>1265</v>
      </c>
      <c r="X18" s="2">
        <v>1295</v>
      </c>
      <c r="Y18" s="30">
        <f t="shared" si="7"/>
        <v>2.3715415019762844E-2</v>
      </c>
      <c r="Z18" s="2">
        <v>1515</v>
      </c>
      <c r="AA18" s="2">
        <v>1579</v>
      </c>
      <c r="AB18" s="30">
        <f t="shared" si="8"/>
        <v>4.2244224422442245E-2</v>
      </c>
      <c r="AC18" s="2">
        <v>1681</v>
      </c>
      <c r="AD18" s="2">
        <v>1762</v>
      </c>
      <c r="AE18" s="30">
        <f t="shared" si="9"/>
        <v>4.8185603807257588E-2</v>
      </c>
      <c r="AF18" s="2">
        <v>1445</v>
      </c>
      <c r="AG18" s="2">
        <v>1496</v>
      </c>
      <c r="AH18" s="30">
        <f t="shared" si="10"/>
        <v>3.5294117647058823E-2</v>
      </c>
      <c r="AI18" s="2">
        <v>1543</v>
      </c>
      <c r="AJ18" s="2">
        <v>1543</v>
      </c>
      <c r="AK18" s="30">
        <f t="shared" si="11"/>
        <v>0</v>
      </c>
      <c r="AL18" s="2">
        <v>1535</v>
      </c>
      <c r="AM18" s="2">
        <v>1419</v>
      </c>
      <c r="AN18" s="30">
        <f t="shared" si="12"/>
        <v>-7.5570032573289897E-2</v>
      </c>
      <c r="AO18" s="2">
        <v>1506</v>
      </c>
      <c r="AP18" s="2">
        <v>1506</v>
      </c>
      <c r="AQ18" s="30">
        <f t="shared" si="13"/>
        <v>0</v>
      </c>
      <c r="AR18" s="2">
        <v>1390</v>
      </c>
      <c r="AS18" s="2">
        <v>1490</v>
      </c>
      <c r="AT18" s="30">
        <f t="shared" si="14"/>
        <v>7.1942446043165464E-2</v>
      </c>
      <c r="AU18" s="2">
        <v>1483</v>
      </c>
      <c r="AV18" s="2">
        <v>1483</v>
      </c>
      <c r="AW18" s="30">
        <f t="shared" si="15"/>
        <v>0</v>
      </c>
      <c r="AX18" s="2">
        <v>1480</v>
      </c>
      <c r="AY18" s="2">
        <v>1490</v>
      </c>
      <c r="AZ18" s="30">
        <f t="shared" si="16"/>
        <v>6.7567567567567571E-3</v>
      </c>
      <c r="BA18" s="2">
        <v>1535</v>
      </c>
      <c r="BB18" s="2">
        <v>1604</v>
      </c>
      <c r="BC18" s="30">
        <f t="shared" si="17"/>
        <v>4.4951140065146583E-2</v>
      </c>
    </row>
    <row r="19" spans="1:55" x14ac:dyDescent="0.25">
      <c r="A19" s="5" t="s">
        <v>14</v>
      </c>
      <c r="B19" s="2">
        <v>1371</v>
      </c>
      <c r="C19" s="11">
        <v>1371</v>
      </c>
      <c r="D19" s="30">
        <f t="shared" si="0"/>
        <v>0</v>
      </c>
      <c r="E19" s="13">
        <v>1387</v>
      </c>
      <c r="F19" s="2">
        <v>1387</v>
      </c>
      <c r="G19" s="30">
        <f t="shared" si="1"/>
        <v>0</v>
      </c>
      <c r="H19" s="2" t="s">
        <v>45</v>
      </c>
      <c r="I19" s="2">
        <v>1265</v>
      </c>
      <c r="J19" s="30"/>
      <c r="K19" s="2">
        <v>1289</v>
      </c>
      <c r="L19" s="2">
        <v>1260</v>
      </c>
      <c r="M19" s="30">
        <f t="shared" si="3"/>
        <v>-2.2498060512024826E-2</v>
      </c>
      <c r="N19" s="2">
        <v>1578</v>
      </c>
      <c r="O19" s="2">
        <v>1567</v>
      </c>
      <c r="P19" s="30">
        <f t="shared" si="4"/>
        <v>-6.9708491761723704E-3</v>
      </c>
      <c r="Q19" s="2">
        <v>1332</v>
      </c>
      <c r="R19" s="2">
        <v>1567</v>
      </c>
      <c r="S19" s="30">
        <f t="shared" si="5"/>
        <v>0.17642642642642642</v>
      </c>
      <c r="T19" s="2">
        <v>1575</v>
      </c>
      <c r="U19" s="2">
        <v>1510</v>
      </c>
      <c r="V19" s="30">
        <f t="shared" si="6"/>
        <v>-4.1269841269841269E-2</v>
      </c>
      <c r="W19" s="2">
        <v>1276</v>
      </c>
      <c r="X19" s="2">
        <v>1266</v>
      </c>
      <c r="Y19" s="30">
        <f t="shared" si="7"/>
        <v>-7.8369905956112845E-3</v>
      </c>
      <c r="Z19" s="2">
        <v>1520</v>
      </c>
      <c r="AA19" s="2">
        <v>1520</v>
      </c>
      <c r="AB19" s="30">
        <f t="shared" si="8"/>
        <v>0</v>
      </c>
      <c r="AC19" s="2">
        <v>1688</v>
      </c>
      <c r="AD19" s="2">
        <v>1688</v>
      </c>
      <c r="AE19" s="30">
        <f t="shared" si="9"/>
        <v>0</v>
      </c>
      <c r="AF19" s="2" t="s">
        <v>45</v>
      </c>
      <c r="AG19" s="2">
        <v>1447</v>
      </c>
      <c r="AH19" s="30"/>
      <c r="AI19" s="2">
        <v>1556</v>
      </c>
      <c r="AJ19" s="2">
        <v>1556</v>
      </c>
      <c r="AK19" s="30">
        <f t="shared" si="11"/>
        <v>0</v>
      </c>
      <c r="AL19" s="2">
        <v>1547</v>
      </c>
      <c r="AM19" s="2">
        <v>1538</v>
      </c>
      <c r="AN19" s="30">
        <f t="shared" si="12"/>
        <v>-5.8177117000646414E-3</v>
      </c>
      <c r="AO19" s="2">
        <v>1465</v>
      </c>
      <c r="AP19" s="2">
        <v>1465</v>
      </c>
      <c r="AQ19" s="30">
        <f t="shared" si="13"/>
        <v>0</v>
      </c>
      <c r="AR19" s="2">
        <v>1390</v>
      </c>
      <c r="AS19" s="2">
        <v>1390</v>
      </c>
      <c r="AT19" s="30">
        <f t="shared" si="14"/>
        <v>0</v>
      </c>
      <c r="AU19" s="2">
        <v>1371</v>
      </c>
      <c r="AV19" s="2">
        <v>1447</v>
      </c>
      <c r="AW19" s="30">
        <f t="shared" si="15"/>
        <v>5.5433989788475566E-2</v>
      </c>
      <c r="AX19" s="2">
        <v>1690</v>
      </c>
      <c r="AY19" s="2">
        <v>1695</v>
      </c>
      <c r="AZ19" s="30">
        <f t="shared" si="16"/>
        <v>2.9585798816568047E-3</v>
      </c>
      <c r="BA19" s="2">
        <v>1465</v>
      </c>
      <c r="BB19" s="2">
        <v>1493</v>
      </c>
      <c r="BC19" s="30">
        <f t="shared" si="17"/>
        <v>1.9112627986348121E-2</v>
      </c>
    </row>
    <row r="20" spans="1:55" x14ac:dyDescent="0.25">
      <c r="A20" s="4" t="s">
        <v>15</v>
      </c>
      <c r="B20" s="2">
        <v>1998</v>
      </c>
      <c r="C20" s="11">
        <v>1998</v>
      </c>
      <c r="D20" s="30">
        <f t="shared" si="0"/>
        <v>0</v>
      </c>
      <c r="E20" s="13">
        <v>2211</v>
      </c>
      <c r="F20" s="2">
        <v>2211</v>
      </c>
      <c r="G20" s="30">
        <f t="shared" si="1"/>
        <v>0</v>
      </c>
      <c r="H20" s="2" t="s">
        <v>45</v>
      </c>
      <c r="I20" s="2">
        <v>1990</v>
      </c>
      <c r="J20" s="30"/>
      <c r="K20" s="2">
        <v>1950</v>
      </c>
      <c r="L20" s="2">
        <v>1750</v>
      </c>
      <c r="M20" s="30">
        <f t="shared" si="3"/>
        <v>-0.10256410256410256</v>
      </c>
      <c r="N20" s="2">
        <v>2396</v>
      </c>
      <c r="O20" s="2">
        <v>2396</v>
      </c>
      <c r="P20" s="30">
        <f t="shared" si="4"/>
        <v>0</v>
      </c>
      <c r="Q20" s="2" t="s">
        <v>45</v>
      </c>
      <c r="R20" s="2">
        <v>2379</v>
      </c>
      <c r="S20" s="30"/>
      <c r="T20" s="2">
        <v>2180</v>
      </c>
      <c r="U20" s="2">
        <v>2095</v>
      </c>
      <c r="V20" s="30">
        <f t="shared" si="6"/>
        <v>-3.8990825688073397E-2</v>
      </c>
      <c r="W20" s="2">
        <v>2228</v>
      </c>
      <c r="X20" s="2">
        <v>1759</v>
      </c>
      <c r="Y20" s="30">
        <f t="shared" si="7"/>
        <v>-0.21050269299820468</v>
      </c>
      <c r="Z20" s="2" t="s">
        <v>45</v>
      </c>
      <c r="AA20" s="2">
        <v>2179</v>
      </c>
      <c r="AB20" s="30"/>
      <c r="AC20" s="2">
        <v>2346</v>
      </c>
      <c r="AD20" s="2">
        <v>2262</v>
      </c>
      <c r="AE20" s="30">
        <f t="shared" si="9"/>
        <v>-3.5805626598465472E-2</v>
      </c>
      <c r="AF20" s="2">
        <v>2127</v>
      </c>
      <c r="AG20" s="2">
        <v>2127</v>
      </c>
      <c r="AH20" s="30">
        <f t="shared" si="10"/>
        <v>0</v>
      </c>
      <c r="AI20" s="2">
        <v>1998</v>
      </c>
      <c r="AJ20" s="2">
        <v>1998</v>
      </c>
      <c r="AK20" s="30">
        <f t="shared" si="11"/>
        <v>0</v>
      </c>
      <c r="AL20" s="2">
        <v>2136</v>
      </c>
      <c r="AM20" s="2">
        <v>2136</v>
      </c>
      <c r="AN20" s="30">
        <f t="shared" si="12"/>
        <v>0</v>
      </c>
      <c r="AO20" s="2">
        <v>1998</v>
      </c>
      <c r="AP20" s="2">
        <v>1998</v>
      </c>
      <c r="AQ20" s="30">
        <f t="shared" si="13"/>
        <v>0</v>
      </c>
      <c r="AR20" s="2">
        <v>2250</v>
      </c>
      <c r="AS20" s="2">
        <v>2250</v>
      </c>
      <c r="AT20" s="30">
        <f t="shared" si="14"/>
        <v>0</v>
      </c>
      <c r="AU20" s="2">
        <v>1998</v>
      </c>
      <c r="AV20" s="2">
        <v>1998</v>
      </c>
      <c r="AW20" s="30">
        <f t="shared" si="15"/>
        <v>0</v>
      </c>
      <c r="AX20" s="2">
        <v>1990</v>
      </c>
      <c r="AY20" s="2">
        <v>1990</v>
      </c>
      <c r="AZ20" s="30">
        <f t="shared" si="16"/>
        <v>0</v>
      </c>
      <c r="BA20" s="2">
        <v>2262</v>
      </c>
      <c r="BB20" s="2">
        <v>1985</v>
      </c>
      <c r="BC20" s="30">
        <f t="shared" si="17"/>
        <v>-0.12245800176834659</v>
      </c>
    </row>
    <row r="21" spans="1:55" x14ac:dyDescent="0.25">
      <c r="A21" s="4" t="s">
        <v>16</v>
      </c>
      <c r="B21" s="2">
        <v>1215</v>
      </c>
      <c r="C21" s="11">
        <v>1215</v>
      </c>
      <c r="D21" s="30">
        <f t="shared" si="0"/>
        <v>0</v>
      </c>
      <c r="E21" s="13">
        <v>1434</v>
      </c>
      <c r="F21" s="2">
        <v>1492</v>
      </c>
      <c r="G21" s="30">
        <f t="shared" si="1"/>
        <v>4.0446304044630406E-2</v>
      </c>
      <c r="H21" s="2">
        <v>1561</v>
      </c>
      <c r="I21" s="2">
        <v>1189</v>
      </c>
      <c r="J21" s="30">
        <f t="shared" si="2"/>
        <v>-0.23830877642536835</v>
      </c>
      <c r="K21" s="2">
        <v>1090</v>
      </c>
      <c r="L21" s="2" t="s">
        <v>46</v>
      </c>
      <c r="M21" s="30"/>
      <c r="N21" s="2">
        <v>1554</v>
      </c>
      <c r="O21" s="2">
        <v>1614</v>
      </c>
      <c r="P21" s="30">
        <f t="shared" si="4"/>
        <v>3.8610038610038609E-2</v>
      </c>
      <c r="Q21" s="2">
        <v>1584</v>
      </c>
      <c r="R21" s="2">
        <v>1509</v>
      </c>
      <c r="S21" s="30">
        <f t="shared" si="5"/>
        <v>-4.7348484848484848E-2</v>
      </c>
      <c r="T21" s="2">
        <v>1415</v>
      </c>
      <c r="U21" s="2">
        <v>1390</v>
      </c>
      <c r="V21" s="30">
        <f t="shared" si="6"/>
        <v>-1.7667844522968199E-2</v>
      </c>
      <c r="W21" s="2">
        <v>1385</v>
      </c>
      <c r="X21" s="2">
        <v>1169</v>
      </c>
      <c r="Y21" s="30">
        <f t="shared" si="7"/>
        <v>-0.15595667870036101</v>
      </c>
      <c r="Z21" s="2">
        <v>1334</v>
      </c>
      <c r="AA21" s="2">
        <v>1334</v>
      </c>
      <c r="AB21" s="30">
        <f t="shared" si="8"/>
        <v>0</v>
      </c>
      <c r="AC21" s="2">
        <v>1529</v>
      </c>
      <c r="AD21" s="2">
        <v>1558</v>
      </c>
      <c r="AE21" s="30">
        <f t="shared" si="9"/>
        <v>1.896664486592544E-2</v>
      </c>
      <c r="AF21" s="2">
        <v>1381</v>
      </c>
      <c r="AG21" s="2">
        <v>1413</v>
      </c>
      <c r="AH21" s="30">
        <f t="shared" si="10"/>
        <v>2.3171614771904415E-2</v>
      </c>
      <c r="AI21" s="2">
        <v>1428</v>
      </c>
      <c r="AJ21" s="2">
        <v>1490</v>
      </c>
      <c r="AK21" s="30">
        <f t="shared" si="11"/>
        <v>4.341736694677871E-2</v>
      </c>
      <c r="AL21" s="2">
        <v>1391</v>
      </c>
      <c r="AM21" s="2">
        <v>1419</v>
      </c>
      <c r="AN21" s="30">
        <f t="shared" si="12"/>
        <v>2.0129403306973402E-2</v>
      </c>
      <c r="AO21" s="2">
        <v>1413</v>
      </c>
      <c r="AP21" s="2">
        <v>1488</v>
      </c>
      <c r="AQ21" s="30">
        <f t="shared" si="13"/>
        <v>5.3078556263269641E-2</v>
      </c>
      <c r="AR21" s="2">
        <v>1490</v>
      </c>
      <c r="AS21" s="2">
        <v>1450</v>
      </c>
      <c r="AT21" s="30">
        <f t="shared" si="14"/>
        <v>-2.6845637583892617E-2</v>
      </c>
      <c r="AU21" s="2">
        <v>1215</v>
      </c>
      <c r="AV21" s="2" t="s">
        <v>45</v>
      </c>
      <c r="AW21" s="30"/>
      <c r="AX21" s="2">
        <v>1490</v>
      </c>
      <c r="AY21" s="2">
        <v>1495</v>
      </c>
      <c r="AZ21" s="30">
        <f t="shared" si="16"/>
        <v>3.3557046979865771E-3</v>
      </c>
      <c r="BA21" s="2">
        <v>1474</v>
      </c>
      <c r="BB21" s="2">
        <v>1447</v>
      </c>
      <c r="BC21" s="30">
        <f t="shared" si="17"/>
        <v>-1.8317503392130258E-2</v>
      </c>
    </row>
    <row r="22" spans="1:55" x14ac:dyDescent="0.25">
      <c r="A22" s="5" t="s">
        <v>17</v>
      </c>
      <c r="B22" s="2">
        <v>1472</v>
      </c>
      <c r="C22" s="11">
        <v>1472</v>
      </c>
      <c r="D22" s="30">
        <f t="shared" si="0"/>
        <v>0</v>
      </c>
      <c r="E22" s="13">
        <v>1524</v>
      </c>
      <c r="F22" s="2">
        <v>1581</v>
      </c>
      <c r="G22" s="30">
        <f t="shared" si="1"/>
        <v>3.7401574803149609E-2</v>
      </c>
      <c r="H22" s="2">
        <v>1189</v>
      </c>
      <c r="I22" s="2">
        <v>1189</v>
      </c>
      <c r="J22" s="30">
        <f t="shared" si="2"/>
        <v>0</v>
      </c>
      <c r="K22" s="2">
        <v>1190</v>
      </c>
      <c r="L22" s="2">
        <v>1290</v>
      </c>
      <c r="M22" s="30">
        <f t="shared" si="3"/>
        <v>8.4033613445378158E-2</v>
      </c>
      <c r="N22" s="2">
        <v>1652</v>
      </c>
      <c r="O22" s="2">
        <v>1711</v>
      </c>
      <c r="P22" s="30">
        <f t="shared" si="4"/>
        <v>3.5714285714285712E-2</v>
      </c>
      <c r="Q22" s="2" t="s">
        <v>45</v>
      </c>
      <c r="R22" s="2">
        <v>1599</v>
      </c>
      <c r="S22" s="30"/>
      <c r="T22" s="2">
        <v>1500</v>
      </c>
      <c r="U22" s="2">
        <v>1475</v>
      </c>
      <c r="V22" s="30">
        <f t="shared" si="6"/>
        <v>-1.6666666666666666E-2</v>
      </c>
      <c r="W22" s="2">
        <v>1218</v>
      </c>
      <c r="X22" s="2">
        <v>1239</v>
      </c>
      <c r="Y22" s="30">
        <f t="shared" si="7"/>
        <v>1.7241379310344827E-2</v>
      </c>
      <c r="Z22" s="2">
        <v>1498</v>
      </c>
      <c r="AA22" s="2">
        <v>1527</v>
      </c>
      <c r="AB22" s="30">
        <f t="shared" si="8"/>
        <v>1.9359145527369826E-2</v>
      </c>
      <c r="AC22" s="2">
        <v>1623</v>
      </c>
      <c r="AD22" s="2">
        <v>1652</v>
      </c>
      <c r="AE22" s="30">
        <f t="shared" si="9"/>
        <v>1.7868145409735057E-2</v>
      </c>
      <c r="AF22" s="2">
        <v>1466</v>
      </c>
      <c r="AG22" s="2">
        <v>1498</v>
      </c>
      <c r="AH22" s="30">
        <f t="shared" si="10"/>
        <v>2.1828103683492497E-2</v>
      </c>
      <c r="AI22" s="2">
        <v>1519</v>
      </c>
      <c r="AJ22" s="2">
        <v>1519</v>
      </c>
      <c r="AK22" s="30">
        <f t="shared" si="11"/>
        <v>0</v>
      </c>
      <c r="AL22" s="2">
        <v>1501</v>
      </c>
      <c r="AM22" s="2">
        <v>1504</v>
      </c>
      <c r="AN22" s="30">
        <f t="shared" si="12"/>
        <v>1.9986675549633578E-3</v>
      </c>
      <c r="AO22" s="2">
        <v>1454</v>
      </c>
      <c r="AP22" s="2">
        <v>1454</v>
      </c>
      <c r="AQ22" s="30">
        <f t="shared" si="13"/>
        <v>0</v>
      </c>
      <c r="AR22" s="2">
        <v>1490</v>
      </c>
      <c r="AS22" s="2">
        <v>1450</v>
      </c>
      <c r="AT22" s="30">
        <f t="shared" si="14"/>
        <v>-2.6845637583892617E-2</v>
      </c>
      <c r="AU22" s="2">
        <v>1472</v>
      </c>
      <c r="AV22" s="2">
        <v>1472</v>
      </c>
      <c r="AW22" s="30">
        <f t="shared" si="15"/>
        <v>0</v>
      </c>
      <c r="AX22" s="2">
        <v>1745</v>
      </c>
      <c r="AY22" s="2">
        <v>1490</v>
      </c>
      <c r="AZ22" s="30">
        <f t="shared" si="16"/>
        <v>-0.14613180515759314</v>
      </c>
      <c r="BA22" s="2">
        <v>1579</v>
      </c>
      <c r="BB22" s="2">
        <v>1534</v>
      </c>
      <c r="BC22" s="30">
        <f t="shared" si="17"/>
        <v>-2.8499050031665613E-2</v>
      </c>
    </row>
    <row r="23" spans="1:55" x14ac:dyDescent="0.25">
      <c r="A23" s="4" t="s">
        <v>18</v>
      </c>
      <c r="B23" s="2">
        <v>1926</v>
      </c>
      <c r="C23" s="11">
        <v>1299</v>
      </c>
      <c r="D23" s="30">
        <f t="shared" si="0"/>
        <v>-0.32554517133956384</v>
      </c>
      <c r="E23" s="13">
        <v>1972</v>
      </c>
      <c r="F23" s="2">
        <v>1547</v>
      </c>
      <c r="G23" s="30">
        <f t="shared" si="1"/>
        <v>-0.21551724137931033</v>
      </c>
      <c r="H23" s="2">
        <v>1860</v>
      </c>
      <c r="I23" s="2">
        <v>1383</v>
      </c>
      <c r="J23" s="30">
        <f t="shared" si="2"/>
        <v>-0.25645161290322582</v>
      </c>
      <c r="K23" s="2">
        <v>1790</v>
      </c>
      <c r="L23" s="2">
        <v>1340</v>
      </c>
      <c r="M23" s="30">
        <f t="shared" si="3"/>
        <v>-0.25139664804469275</v>
      </c>
      <c r="N23" s="2">
        <v>2136</v>
      </c>
      <c r="O23" s="2">
        <v>1674</v>
      </c>
      <c r="P23" s="30">
        <f t="shared" si="4"/>
        <v>-0.21629213483146068</v>
      </c>
      <c r="Q23" s="2">
        <v>2166</v>
      </c>
      <c r="R23" s="2">
        <v>1647</v>
      </c>
      <c r="S23" s="30">
        <f t="shared" si="5"/>
        <v>-0.23961218836565096</v>
      </c>
      <c r="T23" s="2">
        <v>1940</v>
      </c>
      <c r="U23" s="2">
        <v>1445</v>
      </c>
      <c r="V23" s="30">
        <f t="shared" si="6"/>
        <v>-0.25515463917525771</v>
      </c>
      <c r="W23" s="2">
        <v>1615</v>
      </c>
      <c r="X23" s="2">
        <v>1350</v>
      </c>
      <c r="Y23" s="30">
        <f t="shared" si="7"/>
        <v>-0.16408668730650156</v>
      </c>
      <c r="Z23" s="2">
        <v>1941</v>
      </c>
      <c r="AA23" s="2">
        <v>1616</v>
      </c>
      <c r="AB23" s="30">
        <f t="shared" si="8"/>
        <v>-0.16743946419371458</v>
      </c>
      <c r="AC23" s="2">
        <v>2016</v>
      </c>
      <c r="AD23" s="2">
        <v>1559</v>
      </c>
      <c r="AE23" s="30">
        <f t="shared" si="9"/>
        <v>-0.22668650793650794</v>
      </c>
      <c r="AF23" s="2">
        <v>1896</v>
      </c>
      <c r="AG23" s="2">
        <v>1466</v>
      </c>
      <c r="AH23" s="30">
        <f t="shared" si="10"/>
        <v>-0.22679324894514769</v>
      </c>
      <c r="AI23" s="2">
        <v>1927</v>
      </c>
      <c r="AJ23" s="2">
        <v>1513</v>
      </c>
      <c r="AK23" s="30">
        <f t="shared" si="11"/>
        <v>-0.21484172288531395</v>
      </c>
      <c r="AL23" s="2">
        <v>1904</v>
      </c>
      <c r="AM23" s="2">
        <v>1472</v>
      </c>
      <c r="AN23" s="30">
        <f t="shared" si="12"/>
        <v>-0.22689075630252101</v>
      </c>
      <c r="AO23" s="2">
        <v>1926</v>
      </c>
      <c r="AP23" s="2" t="s">
        <v>45</v>
      </c>
      <c r="AQ23" s="30"/>
      <c r="AR23" s="2">
        <v>1890</v>
      </c>
      <c r="AS23" s="2">
        <v>1890</v>
      </c>
      <c r="AT23" s="30">
        <f t="shared" si="14"/>
        <v>0</v>
      </c>
      <c r="AU23" s="2">
        <v>1926</v>
      </c>
      <c r="AV23" s="2">
        <v>1926</v>
      </c>
      <c r="AW23" s="30">
        <f t="shared" si="15"/>
        <v>0</v>
      </c>
      <c r="AX23" s="2">
        <v>1890</v>
      </c>
      <c r="AY23" s="2">
        <v>1740</v>
      </c>
      <c r="AZ23" s="30">
        <f t="shared" si="16"/>
        <v>-7.9365079365079361E-2</v>
      </c>
      <c r="BA23" s="2">
        <v>2016</v>
      </c>
      <c r="BB23" s="2">
        <v>1530</v>
      </c>
      <c r="BC23" s="30">
        <f t="shared" si="17"/>
        <v>-0.24107142857142858</v>
      </c>
    </row>
    <row r="24" spans="1:55" x14ac:dyDescent="0.25">
      <c r="A24" s="4" t="s">
        <v>19</v>
      </c>
      <c r="B24" s="2">
        <v>2998</v>
      </c>
      <c r="C24" s="11">
        <v>2003</v>
      </c>
      <c r="D24" s="30">
        <f t="shared" si="0"/>
        <v>-0.33188792528352234</v>
      </c>
      <c r="E24" s="13" t="s">
        <v>45</v>
      </c>
      <c r="F24" s="2">
        <v>1899</v>
      </c>
      <c r="G24" s="30"/>
      <c r="H24" s="2">
        <v>2083</v>
      </c>
      <c r="I24" s="2">
        <v>1789</v>
      </c>
      <c r="J24" s="30">
        <f t="shared" si="2"/>
        <v>-0.14114258281325012</v>
      </c>
      <c r="K24" s="2">
        <v>2689</v>
      </c>
      <c r="L24" s="2">
        <v>1790</v>
      </c>
      <c r="M24" s="30">
        <f t="shared" si="3"/>
        <v>-0.33432502789140944</v>
      </c>
      <c r="N24" s="2">
        <v>2116</v>
      </c>
      <c r="O24" s="2">
        <v>2057</v>
      </c>
      <c r="P24" s="30">
        <f t="shared" si="4"/>
        <v>-2.7882797731568997E-2</v>
      </c>
      <c r="Q24" s="2">
        <v>2113</v>
      </c>
      <c r="R24" s="2" t="s">
        <v>45</v>
      </c>
      <c r="S24" s="30"/>
      <c r="T24" s="2">
        <v>1925</v>
      </c>
      <c r="U24" s="2">
        <v>1889</v>
      </c>
      <c r="V24" s="30">
        <f t="shared" si="6"/>
        <v>-1.8701298701298701E-2</v>
      </c>
      <c r="W24" s="2">
        <v>1857</v>
      </c>
      <c r="X24" s="2">
        <v>1889</v>
      </c>
      <c r="Y24" s="30">
        <f t="shared" si="7"/>
        <v>1.7232094776521271E-2</v>
      </c>
      <c r="Z24" s="2">
        <v>2084</v>
      </c>
      <c r="AA24" s="2">
        <v>2084</v>
      </c>
      <c r="AB24" s="30">
        <f t="shared" si="8"/>
        <v>0</v>
      </c>
      <c r="AC24" s="2">
        <v>2080</v>
      </c>
      <c r="AD24" s="2">
        <v>2096</v>
      </c>
      <c r="AE24" s="30">
        <f t="shared" si="9"/>
        <v>7.6923076923076927E-3</v>
      </c>
      <c r="AF24" s="2">
        <v>1879</v>
      </c>
      <c r="AG24" s="2">
        <v>1826</v>
      </c>
      <c r="AH24" s="30">
        <f t="shared" si="10"/>
        <v>-2.8206492815327302E-2</v>
      </c>
      <c r="AI24" s="2">
        <v>2233</v>
      </c>
      <c r="AJ24" s="2">
        <v>2031</v>
      </c>
      <c r="AK24" s="30">
        <f t="shared" si="11"/>
        <v>-9.0461262875055973E-2</v>
      </c>
      <c r="AL24" s="2">
        <v>1923</v>
      </c>
      <c r="AM24" s="2">
        <v>1927</v>
      </c>
      <c r="AN24" s="30">
        <f t="shared" si="12"/>
        <v>2.0800832033281333E-3</v>
      </c>
      <c r="AO24" s="2">
        <v>2098</v>
      </c>
      <c r="AP24" s="2">
        <v>1944</v>
      </c>
      <c r="AQ24" s="30">
        <f t="shared" si="13"/>
        <v>-7.3403241182078166E-2</v>
      </c>
      <c r="AR24" s="2">
        <v>2190</v>
      </c>
      <c r="AS24" s="2">
        <v>2090</v>
      </c>
      <c r="AT24" s="30">
        <f t="shared" si="14"/>
        <v>-4.5662100456621002E-2</v>
      </c>
      <c r="AU24" s="2">
        <v>2998</v>
      </c>
      <c r="AV24" s="2">
        <v>2033</v>
      </c>
      <c r="AW24" s="30">
        <f t="shared" si="15"/>
        <v>-0.3218812541694463</v>
      </c>
      <c r="AX24" s="2">
        <v>1790</v>
      </c>
      <c r="AY24" s="2">
        <v>1550</v>
      </c>
      <c r="AZ24" s="30">
        <f t="shared" si="16"/>
        <v>-0.13407821229050279</v>
      </c>
      <c r="BA24" s="2">
        <v>2023</v>
      </c>
      <c r="BB24" s="2" t="s">
        <v>45</v>
      </c>
      <c r="BC24" s="30"/>
    </row>
    <row r="25" spans="1:55" x14ac:dyDescent="0.25">
      <c r="A25" s="4" t="s">
        <v>41</v>
      </c>
      <c r="B25" s="2">
        <v>1739</v>
      </c>
      <c r="C25" s="11">
        <v>1739</v>
      </c>
      <c r="D25" s="30">
        <f t="shared" si="0"/>
        <v>0</v>
      </c>
      <c r="E25" s="13">
        <v>1621</v>
      </c>
      <c r="F25" s="2">
        <v>1632</v>
      </c>
      <c r="G25" s="30">
        <f t="shared" si="1"/>
        <v>6.7859346082665018E-3</v>
      </c>
      <c r="H25" s="2">
        <v>1688</v>
      </c>
      <c r="I25" s="2">
        <v>1384</v>
      </c>
      <c r="J25" s="30">
        <f t="shared" si="2"/>
        <v>-0.18009478672985782</v>
      </c>
      <c r="K25" s="2">
        <v>1390</v>
      </c>
      <c r="L25" s="2">
        <v>1380</v>
      </c>
      <c r="M25" s="30">
        <f t="shared" si="3"/>
        <v>-7.1942446043165471E-3</v>
      </c>
      <c r="N25" s="2">
        <v>1713</v>
      </c>
      <c r="O25" s="2">
        <v>1709</v>
      </c>
      <c r="P25" s="30">
        <f t="shared" si="4"/>
        <v>-2.3350846468184472E-3</v>
      </c>
      <c r="Q25" s="2">
        <v>1714</v>
      </c>
      <c r="R25" s="2">
        <v>1655</v>
      </c>
      <c r="S25" s="30">
        <f t="shared" si="5"/>
        <v>-3.4422403733955657E-2</v>
      </c>
      <c r="T25" s="2">
        <v>1710</v>
      </c>
      <c r="U25" s="2">
        <v>1645</v>
      </c>
      <c r="V25" s="30">
        <f t="shared" si="6"/>
        <v>-3.8011695906432746E-2</v>
      </c>
      <c r="W25" s="2">
        <v>1385</v>
      </c>
      <c r="X25" s="2">
        <v>1381</v>
      </c>
      <c r="Y25" s="30">
        <f t="shared" si="7"/>
        <v>-2.8880866425992778E-3</v>
      </c>
      <c r="Z25" s="2">
        <v>1710</v>
      </c>
      <c r="AA25" s="2">
        <v>1710</v>
      </c>
      <c r="AB25" s="30">
        <f t="shared" si="8"/>
        <v>0</v>
      </c>
      <c r="AC25" s="2">
        <v>1743</v>
      </c>
      <c r="AD25" s="2">
        <v>1841</v>
      </c>
      <c r="AE25" s="30">
        <f t="shared" si="9"/>
        <v>5.6224899598393573E-2</v>
      </c>
      <c r="AF25" s="2">
        <v>1581</v>
      </c>
      <c r="AG25" s="2">
        <v>1579</v>
      </c>
      <c r="AH25" s="30">
        <f t="shared" si="10"/>
        <v>-1.2650221378874131E-3</v>
      </c>
      <c r="AI25" s="2">
        <v>1690</v>
      </c>
      <c r="AJ25" s="2">
        <v>1690</v>
      </c>
      <c r="AK25" s="30">
        <f t="shared" si="11"/>
        <v>0</v>
      </c>
      <c r="AL25" s="2">
        <v>1680</v>
      </c>
      <c r="AM25" s="2">
        <v>1677</v>
      </c>
      <c r="AN25" s="30">
        <f t="shared" si="12"/>
        <v>-1.7857142857142857E-3</v>
      </c>
      <c r="AO25" s="2">
        <v>1594</v>
      </c>
      <c r="AP25" s="2">
        <v>1594</v>
      </c>
      <c r="AQ25" s="30">
        <f t="shared" si="13"/>
        <v>0</v>
      </c>
      <c r="AR25" s="2">
        <v>1750</v>
      </c>
      <c r="AS25" s="2">
        <v>1690</v>
      </c>
      <c r="AT25" s="30">
        <f t="shared" si="14"/>
        <v>-3.4285714285714287E-2</v>
      </c>
      <c r="AU25" s="2">
        <v>1703</v>
      </c>
      <c r="AV25" s="2">
        <v>1644</v>
      </c>
      <c r="AW25" s="30">
        <f t="shared" si="15"/>
        <v>-3.4644744568408693E-2</v>
      </c>
      <c r="AX25" s="2">
        <v>1790</v>
      </c>
      <c r="AY25" s="2">
        <v>1490</v>
      </c>
      <c r="AZ25" s="30">
        <f t="shared" si="16"/>
        <v>-0.16759776536312848</v>
      </c>
      <c r="BA25" s="2">
        <v>1681</v>
      </c>
      <c r="BB25" s="2">
        <v>1710</v>
      </c>
      <c r="BC25" s="30">
        <f t="shared" si="17"/>
        <v>1.7251635930993457E-2</v>
      </c>
    </row>
    <row r="26" spans="1:55" x14ac:dyDescent="0.25">
      <c r="A26" s="4" t="s">
        <v>20</v>
      </c>
      <c r="B26" s="2">
        <v>796</v>
      </c>
      <c r="C26" s="11" t="s">
        <v>45</v>
      </c>
      <c r="D26" s="30"/>
      <c r="E26" s="13">
        <v>876</v>
      </c>
      <c r="F26" s="2">
        <v>876</v>
      </c>
      <c r="G26" s="30">
        <f t="shared" si="1"/>
        <v>0</v>
      </c>
      <c r="H26" s="2">
        <v>876</v>
      </c>
      <c r="I26" s="2" t="s">
        <v>45</v>
      </c>
      <c r="J26" s="30"/>
      <c r="K26" s="2">
        <v>580</v>
      </c>
      <c r="L26" s="2">
        <v>690</v>
      </c>
      <c r="M26" s="30">
        <f t="shared" si="3"/>
        <v>0.18965517241379309</v>
      </c>
      <c r="N26" s="2">
        <v>949</v>
      </c>
      <c r="O26" s="2" t="s">
        <v>45</v>
      </c>
      <c r="P26" s="30"/>
      <c r="Q26" s="2">
        <v>890</v>
      </c>
      <c r="R26" s="2" t="s">
        <v>45</v>
      </c>
      <c r="S26" s="30"/>
      <c r="T26" s="2">
        <v>865</v>
      </c>
      <c r="U26" s="2">
        <v>870</v>
      </c>
      <c r="V26" s="30">
        <f t="shared" si="6"/>
        <v>5.7803468208092483E-3</v>
      </c>
      <c r="W26" s="2">
        <v>670</v>
      </c>
      <c r="X26" s="2">
        <v>697</v>
      </c>
      <c r="Y26" s="30">
        <f t="shared" si="7"/>
        <v>4.0298507462686567E-2</v>
      </c>
      <c r="Z26" s="2">
        <v>863</v>
      </c>
      <c r="AA26" s="2" t="s">
        <v>45</v>
      </c>
      <c r="AB26" s="30"/>
      <c r="AC26" s="2">
        <v>669</v>
      </c>
      <c r="AD26" s="2">
        <v>975</v>
      </c>
      <c r="AE26" s="30">
        <f t="shared" si="9"/>
        <v>0.45739910313901344</v>
      </c>
      <c r="AF26" s="2">
        <v>843</v>
      </c>
      <c r="AG26" s="2" t="s">
        <v>45</v>
      </c>
      <c r="AH26" s="30"/>
      <c r="AI26" s="2">
        <v>770</v>
      </c>
      <c r="AJ26" s="2">
        <v>822</v>
      </c>
      <c r="AK26" s="30">
        <f t="shared" si="11"/>
        <v>6.7532467532467527E-2</v>
      </c>
      <c r="AL26" s="2">
        <v>846</v>
      </c>
      <c r="AM26" s="2">
        <v>888</v>
      </c>
      <c r="AN26" s="30">
        <f t="shared" si="12"/>
        <v>4.9645390070921988E-2</v>
      </c>
      <c r="AO26" s="2">
        <v>830</v>
      </c>
      <c r="AP26" s="2" t="s">
        <v>45</v>
      </c>
      <c r="AQ26" s="30"/>
      <c r="AR26" s="2">
        <v>890</v>
      </c>
      <c r="AS26" s="2">
        <v>890</v>
      </c>
      <c r="AT26" s="30">
        <f t="shared" si="14"/>
        <v>0</v>
      </c>
      <c r="AU26" s="2">
        <v>790</v>
      </c>
      <c r="AV26" s="2">
        <v>790</v>
      </c>
      <c r="AW26" s="30">
        <f t="shared" si="15"/>
        <v>0</v>
      </c>
      <c r="AX26" s="2">
        <v>880</v>
      </c>
      <c r="AY26" s="2">
        <v>790</v>
      </c>
      <c r="AZ26" s="30">
        <f t="shared" si="16"/>
        <v>-0.10227272727272728</v>
      </c>
      <c r="BA26" s="2">
        <v>800</v>
      </c>
      <c r="BB26" s="2">
        <v>905</v>
      </c>
      <c r="BC26" s="30">
        <f t="shared" si="17"/>
        <v>0.13125000000000001</v>
      </c>
    </row>
    <row r="27" spans="1:55" x14ac:dyDescent="0.25">
      <c r="A27" s="4" t="s">
        <v>24</v>
      </c>
      <c r="B27" s="2">
        <v>2331</v>
      </c>
      <c r="C27" s="11">
        <v>2331</v>
      </c>
      <c r="D27" s="30">
        <f t="shared" si="0"/>
        <v>0</v>
      </c>
      <c r="E27" s="13">
        <v>1832</v>
      </c>
      <c r="F27" s="2">
        <v>1832</v>
      </c>
      <c r="G27" s="30">
        <f t="shared" si="1"/>
        <v>0</v>
      </c>
      <c r="H27" s="2">
        <v>2494</v>
      </c>
      <c r="I27" s="2">
        <v>1989</v>
      </c>
      <c r="J27" s="30">
        <f t="shared" si="2"/>
        <v>-0.20248596631916599</v>
      </c>
      <c r="K27" s="2">
        <v>1990</v>
      </c>
      <c r="L27" s="2">
        <v>1990</v>
      </c>
      <c r="M27" s="30">
        <f t="shared" si="3"/>
        <v>0</v>
      </c>
      <c r="N27" s="2">
        <v>1985</v>
      </c>
      <c r="O27" s="2">
        <v>1985</v>
      </c>
      <c r="P27" s="30">
        <f t="shared" si="4"/>
        <v>0</v>
      </c>
      <c r="Q27" s="2">
        <v>2530</v>
      </c>
      <c r="R27" s="2">
        <v>2259</v>
      </c>
      <c r="S27" s="30">
        <f t="shared" si="5"/>
        <v>-0.10711462450592886</v>
      </c>
      <c r="T27" s="2">
        <v>2350</v>
      </c>
      <c r="U27" s="2">
        <v>2260</v>
      </c>
      <c r="V27" s="30">
        <f t="shared" si="6"/>
        <v>-3.8297872340425532E-2</v>
      </c>
      <c r="W27" s="2">
        <v>2404</v>
      </c>
      <c r="X27" s="2">
        <v>2259</v>
      </c>
      <c r="Y27" s="30">
        <f t="shared" si="7"/>
        <v>-6.031613976705491E-2</v>
      </c>
      <c r="Z27" s="2">
        <v>2349</v>
      </c>
      <c r="AA27" s="2">
        <v>2349</v>
      </c>
      <c r="AB27" s="30">
        <f t="shared" si="8"/>
        <v>0</v>
      </c>
      <c r="AC27" s="2">
        <v>2530</v>
      </c>
      <c r="AD27" s="2">
        <v>2530</v>
      </c>
      <c r="AE27" s="30">
        <f t="shared" si="9"/>
        <v>0</v>
      </c>
      <c r="AF27" s="2">
        <v>1763</v>
      </c>
      <c r="AG27" s="2">
        <v>1763</v>
      </c>
      <c r="AH27" s="30">
        <f t="shared" si="10"/>
        <v>0</v>
      </c>
      <c r="AI27" s="2" t="s">
        <v>45</v>
      </c>
      <c r="AJ27" s="2">
        <v>2331</v>
      </c>
      <c r="AK27" s="30"/>
      <c r="AL27" s="2">
        <v>2304</v>
      </c>
      <c r="AM27" s="2">
        <v>2304</v>
      </c>
      <c r="AN27" s="30">
        <f t="shared" si="12"/>
        <v>0</v>
      </c>
      <c r="AO27" s="2">
        <v>2331</v>
      </c>
      <c r="AP27" s="2">
        <v>2331</v>
      </c>
      <c r="AQ27" s="30">
        <f t="shared" si="13"/>
        <v>0</v>
      </c>
      <c r="AR27" s="2">
        <v>2190</v>
      </c>
      <c r="AS27" s="2">
        <v>2190</v>
      </c>
      <c r="AT27" s="30">
        <f t="shared" si="14"/>
        <v>0</v>
      </c>
      <c r="AU27" s="2">
        <v>2331</v>
      </c>
      <c r="AV27" s="2">
        <v>2331</v>
      </c>
      <c r="AW27" s="30">
        <f t="shared" si="15"/>
        <v>0</v>
      </c>
      <c r="AX27" s="2">
        <v>2490</v>
      </c>
      <c r="AY27" s="2">
        <v>1990</v>
      </c>
      <c r="AZ27" s="30">
        <f t="shared" si="16"/>
        <v>-0.20080321285140562</v>
      </c>
      <c r="BA27" s="2">
        <v>2440</v>
      </c>
      <c r="BB27" s="2">
        <v>2350</v>
      </c>
      <c r="BC27" s="30">
        <f t="shared" si="17"/>
        <v>-3.6885245901639344E-2</v>
      </c>
    </row>
    <row r="28" spans="1:55" x14ac:dyDescent="0.25">
      <c r="A28" s="5" t="s">
        <v>25</v>
      </c>
      <c r="B28" s="2">
        <v>2086</v>
      </c>
      <c r="C28" s="11">
        <v>1775</v>
      </c>
      <c r="D28" s="30">
        <f t="shared" si="0"/>
        <v>-0.14908916586768936</v>
      </c>
      <c r="E28" s="13" t="s">
        <v>45</v>
      </c>
      <c r="F28" s="2">
        <v>1840</v>
      </c>
      <c r="G28" s="30"/>
      <c r="H28" s="2">
        <v>1933</v>
      </c>
      <c r="I28" s="2">
        <v>1867</v>
      </c>
      <c r="J28" s="30">
        <f t="shared" si="2"/>
        <v>-3.4143817899637871E-2</v>
      </c>
      <c r="K28" s="2">
        <v>1490</v>
      </c>
      <c r="L28" s="2">
        <v>1490</v>
      </c>
      <c r="M28" s="30">
        <f t="shared" si="3"/>
        <v>0</v>
      </c>
      <c r="N28" s="2">
        <v>1967</v>
      </c>
      <c r="O28" s="2">
        <v>1990</v>
      </c>
      <c r="P28" s="30">
        <f t="shared" si="4"/>
        <v>1.1692933401118455E-2</v>
      </c>
      <c r="Q28" s="2">
        <v>1960</v>
      </c>
      <c r="R28" s="2">
        <v>1895</v>
      </c>
      <c r="S28" s="30">
        <f t="shared" si="5"/>
        <v>-3.3163265306122451E-2</v>
      </c>
      <c r="T28" s="2">
        <v>1785</v>
      </c>
      <c r="U28" s="2">
        <v>1750</v>
      </c>
      <c r="V28" s="30">
        <f t="shared" si="6"/>
        <v>-1.9607843137254902E-2</v>
      </c>
      <c r="W28" s="2">
        <v>1831</v>
      </c>
      <c r="X28" s="2">
        <v>1716</v>
      </c>
      <c r="Y28" s="30">
        <f t="shared" si="7"/>
        <v>-6.280720917531403E-2</v>
      </c>
      <c r="Z28" s="2">
        <v>1804</v>
      </c>
      <c r="AA28" s="2">
        <v>1961</v>
      </c>
      <c r="AB28" s="30">
        <f t="shared" si="8"/>
        <v>8.7028824833702889E-2</v>
      </c>
      <c r="AC28" s="2">
        <v>1915</v>
      </c>
      <c r="AD28" s="2">
        <v>1941</v>
      </c>
      <c r="AE28" s="30">
        <f t="shared" si="9"/>
        <v>1.3577023498694517E-2</v>
      </c>
      <c r="AF28" s="2">
        <v>1747</v>
      </c>
      <c r="AG28" s="2">
        <v>1743</v>
      </c>
      <c r="AH28" s="30">
        <f t="shared" si="10"/>
        <v>-2.2896393817973667E-3</v>
      </c>
      <c r="AI28" s="2">
        <v>2040</v>
      </c>
      <c r="AJ28" s="2">
        <v>2040</v>
      </c>
      <c r="AK28" s="30">
        <f t="shared" si="11"/>
        <v>0</v>
      </c>
      <c r="AL28" s="2">
        <v>1744</v>
      </c>
      <c r="AM28" s="2">
        <v>1723</v>
      </c>
      <c r="AN28" s="30">
        <f t="shared" si="12"/>
        <v>-1.2041284403669725E-2</v>
      </c>
      <c r="AO28" s="2">
        <v>2052</v>
      </c>
      <c r="AP28" s="2">
        <v>1998</v>
      </c>
      <c r="AQ28" s="30">
        <f t="shared" si="13"/>
        <v>-2.6315789473684209E-2</v>
      </c>
      <c r="AR28" s="2">
        <v>1490</v>
      </c>
      <c r="AS28" s="2">
        <v>1690</v>
      </c>
      <c r="AT28" s="30">
        <f t="shared" si="14"/>
        <v>0.13422818791946309</v>
      </c>
      <c r="AU28" s="2">
        <v>2400</v>
      </c>
      <c r="AV28" s="2">
        <v>1785</v>
      </c>
      <c r="AW28" s="30">
        <f t="shared" si="15"/>
        <v>-0.25624999999999998</v>
      </c>
      <c r="AX28" s="2">
        <v>1930</v>
      </c>
      <c r="AY28" s="2">
        <v>1590</v>
      </c>
      <c r="AZ28" s="30">
        <f t="shared" si="16"/>
        <v>-0.17616580310880828</v>
      </c>
      <c r="BA28" s="2">
        <v>2390</v>
      </c>
      <c r="BB28" s="2">
        <v>2466</v>
      </c>
      <c r="BC28" s="30">
        <f t="shared" si="17"/>
        <v>3.1799163179916316E-2</v>
      </c>
    </row>
    <row r="29" spans="1:55" x14ac:dyDescent="0.25">
      <c r="A29" s="5" t="s">
        <v>26</v>
      </c>
      <c r="B29" s="2">
        <v>557</v>
      </c>
      <c r="C29" s="11">
        <v>557</v>
      </c>
      <c r="D29" s="30">
        <f t="shared" si="0"/>
        <v>0</v>
      </c>
      <c r="E29" s="13">
        <v>542</v>
      </c>
      <c r="F29" s="2">
        <v>547</v>
      </c>
      <c r="G29" s="30">
        <f t="shared" si="1"/>
        <v>9.2250922509225092E-3</v>
      </c>
      <c r="H29" s="2">
        <v>556</v>
      </c>
      <c r="I29" s="2">
        <v>556</v>
      </c>
      <c r="J29" s="30">
        <f t="shared" si="2"/>
        <v>0</v>
      </c>
      <c r="K29" s="2">
        <v>389</v>
      </c>
      <c r="L29" s="2">
        <v>440</v>
      </c>
      <c r="M29" s="30">
        <f t="shared" si="3"/>
        <v>0.13110539845758354</v>
      </c>
      <c r="N29" s="2">
        <v>584</v>
      </c>
      <c r="O29" s="2">
        <v>591</v>
      </c>
      <c r="P29" s="30">
        <f t="shared" si="4"/>
        <v>1.1986301369863013E-2</v>
      </c>
      <c r="Q29" s="2">
        <v>563</v>
      </c>
      <c r="R29" s="2">
        <v>563</v>
      </c>
      <c r="S29" s="30">
        <f t="shared" si="5"/>
        <v>0</v>
      </c>
      <c r="T29" s="2">
        <v>530</v>
      </c>
      <c r="U29" s="2">
        <v>510</v>
      </c>
      <c r="V29" s="30">
        <f t="shared" si="6"/>
        <v>-3.7735849056603772E-2</v>
      </c>
      <c r="W29" s="2">
        <v>562</v>
      </c>
      <c r="X29" s="2">
        <v>533</v>
      </c>
      <c r="Y29" s="30">
        <f t="shared" si="7"/>
        <v>-5.1601423487544484E-2</v>
      </c>
      <c r="Z29" s="2">
        <v>532</v>
      </c>
      <c r="AA29" s="2">
        <v>532</v>
      </c>
      <c r="AB29" s="30">
        <f t="shared" si="8"/>
        <v>0</v>
      </c>
      <c r="AC29" s="2">
        <v>564</v>
      </c>
      <c r="AD29" s="2">
        <v>583</v>
      </c>
      <c r="AE29" s="30">
        <f t="shared" si="9"/>
        <v>3.3687943262411348E-2</v>
      </c>
      <c r="AF29" s="2">
        <v>518</v>
      </c>
      <c r="AG29" s="2">
        <v>518</v>
      </c>
      <c r="AH29" s="30">
        <f t="shared" si="10"/>
        <v>0</v>
      </c>
      <c r="AI29" s="2">
        <v>526</v>
      </c>
      <c r="AJ29" s="2">
        <v>556</v>
      </c>
      <c r="AK29" s="30">
        <f t="shared" si="11"/>
        <v>5.7034220532319393E-2</v>
      </c>
      <c r="AL29" s="2">
        <v>523</v>
      </c>
      <c r="AM29" s="2">
        <v>520</v>
      </c>
      <c r="AN29" s="30">
        <f t="shared" si="12"/>
        <v>-5.7361376673040155E-3</v>
      </c>
      <c r="AO29" s="2">
        <v>498</v>
      </c>
      <c r="AP29" s="2">
        <v>498</v>
      </c>
      <c r="AQ29" s="30">
        <f t="shared" si="13"/>
        <v>0</v>
      </c>
      <c r="AR29" s="2">
        <v>590</v>
      </c>
      <c r="AS29" s="2">
        <v>550</v>
      </c>
      <c r="AT29" s="30">
        <f t="shared" si="14"/>
        <v>-6.7796610169491525E-2</v>
      </c>
      <c r="AU29" s="2">
        <v>557</v>
      </c>
      <c r="AV29" s="2">
        <v>557</v>
      </c>
      <c r="AW29" s="30">
        <f t="shared" si="15"/>
        <v>0</v>
      </c>
      <c r="AX29" s="2">
        <v>590</v>
      </c>
      <c r="AY29" s="2">
        <v>490</v>
      </c>
      <c r="AZ29" s="30">
        <f t="shared" si="16"/>
        <v>-0.16949152542372881</v>
      </c>
      <c r="BA29" s="2">
        <v>539</v>
      </c>
      <c r="BB29" s="2">
        <v>530</v>
      </c>
      <c r="BC29" s="30">
        <f t="shared" si="17"/>
        <v>-1.6697588126159554E-2</v>
      </c>
    </row>
    <row r="30" spans="1:55" ht="29.25" thickBot="1" x14ac:dyDescent="0.3">
      <c r="A30" s="32" t="s">
        <v>42</v>
      </c>
      <c r="B30" s="24">
        <v>2102</v>
      </c>
      <c r="C30" s="23">
        <v>2102</v>
      </c>
      <c r="D30" s="31">
        <f t="shared" si="0"/>
        <v>0</v>
      </c>
      <c r="E30" s="40">
        <v>2220</v>
      </c>
      <c r="F30" s="24">
        <v>1709</v>
      </c>
      <c r="G30" s="31">
        <f t="shared" si="1"/>
        <v>-0.23018018018018019</v>
      </c>
      <c r="H30" s="24">
        <v>2179</v>
      </c>
      <c r="I30" s="24">
        <v>1785</v>
      </c>
      <c r="J30" s="31">
        <f t="shared" si="2"/>
        <v>-0.18081688848095456</v>
      </c>
      <c r="K30" s="24">
        <v>1890</v>
      </c>
      <c r="L30" s="24">
        <v>1590</v>
      </c>
      <c r="M30" s="31">
        <f t="shared" si="3"/>
        <v>-0.15873015873015872</v>
      </c>
      <c r="N30" s="24">
        <v>2405</v>
      </c>
      <c r="O30" s="24">
        <v>1791</v>
      </c>
      <c r="P30" s="31">
        <f t="shared" si="4"/>
        <v>-0.25530145530145532</v>
      </c>
      <c r="Q30" s="24">
        <v>2299</v>
      </c>
      <c r="R30" s="24">
        <v>1885</v>
      </c>
      <c r="S30" s="31">
        <f t="shared" si="5"/>
        <v>-0.1800782949108308</v>
      </c>
      <c r="T30" s="24">
        <v>2186</v>
      </c>
      <c r="U30" s="24">
        <v>1722</v>
      </c>
      <c r="V30" s="31">
        <f t="shared" si="6"/>
        <v>-0.21225983531564502</v>
      </c>
      <c r="W30" s="24">
        <v>2184</v>
      </c>
      <c r="X30" s="24">
        <v>1610</v>
      </c>
      <c r="Y30" s="31">
        <f t="shared" si="7"/>
        <v>-0.26282051282051283</v>
      </c>
      <c r="Z30" s="24">
        <v>1998</v>
      </c>
      <c r="AA30" s="24">
        <v>1998</v>
      </c>
      <c r="AB30" s="31">
        <f t="shared" si="8"/>
        <v>0</v>
      </c>
      <c r="AC30" s="24">
        <v>2354</v>
      </c>
      <c r="AD30" s="24">
        <v>1929</v>
      </c>
      <c r="AE30" s="31">
        <f t="shared" si="9"/>
        <v>-0.18054375531011044</v>
      </c>
      <c r="AF30" s="24">
        <v>2136</v>
      </c>
      <c r="AG30" s="24">
        <v>1654</v>
      </c>
      <c r="AH30" s="31">
        <f t="shared" si="10"/>
        <v>-0.22565543071161048</v>
      </c>
      <c r="AI30" s="24">
        <v>2169</v>
      </c>
      <c r="AJ30" s="24">
        <v>1929</v>
      </c>
      <c r="AK30" s="31">
        <f t="shared" si="11"/>
        <v>-0.11065006915629322</v>
      </c>
      <c r="AL30" s="24">
        <v>2144</v>
      </c>
      <c r="AM30" s="24">
        <v>1585</v>
      </c>
      <c r="AN30" s="31">
        <f t="shared" si="12"/>
        <v>-0.26072761194029853</v>
      </c>
      <c r="AO30" s="24">
        <v>1998</v>
      </c>
      <c r="AP30" s="24">
        <v>1998</v>
      </c>
      <c r="AQ30" s="31">
        <f t="shared" si="13"/>
        <v>0</v>
      </c>
      <c r="AR30" s="24">
        <v>2090</v>
      </c>
      <c r="AS30" s="24">
        <v>1990</v>
      </c>
      <c r="AT30" s="31">
        <f t="shared" si="14"/>
        <v>-4.784688995215311E-2</v>
      </c>
      <c r="AU30" s="24">
        <v>2102</v>
      </c>
      <c r="AV30" s="24">
        <v>1874</v>
      </c>
      <c r="AW30" s="31">
        <f t="shared" si="15"/>
        <v>-0.10846812559467174</v>
      </c>
      <c r="AX30" s="24">
        <v>2200</v>
      </c>
      <c r="AY30" s="24">
        <v>1690</v>
      </c>
      <c r="AZ30" s="31">
        <f t="shared" si="16"/>
        <v>-0.23181818181818181</v>
      </c>
      <c r="BA30" s="24">
        <v>2270</v>
      </c>
      <c r="BB30" s="24">
        <v>1790</v>
      </c>
      <c r="BC30" s="31">
        <f t="shared" si="17"/>
        <v>-0.21145374449339208</v>
      </c>
    </row>
    <row r="31" spans="1:55" x14ac:dyDescent="0.25">
      <c r="B31" s="1"/>
      <c r="C31" s="1"/>
      <c r="D31" s="7"/>
      <c r="E31" s="1"/>
      <c r="F31" s="1"/>
      <c r="G31" s="7"/>
      <c r="H31" s="1"/>
      <c r="I31" s="1"/>
      <c r="J31" s="7"/>
      <c r="K31" s="1"/>
      <c r="L31" s="1"/>
      <c r="M31" s="7"/>
      <c r="N31" s="1"/>
      <c r="O31" s="1"/>
      <c r="P31" s="7"/>
      <c r="Q31" s="1"/>
      <c r="R31" s="1"/>
      <c r="S31" s="7"/>
      <c r="T31" s="1"/>
      <c r="U31" s="1"/>
      <c r="V31" s="7"/>
      <c r="W31" s="1"/>
      <c r="X31" s="1"/>
      <c r="Y31" s="7"/>
      <c r="Z31" s="1"/>
      <c r="AA31" s="1"/>
      <c r="AB31" s="7"/>
      <c r="AC31" s="1"/>
      <c r="AD31" s="1"/>
      <c r="AE31" s="7"/>
      <c r="AF31" s="1"/>
      <c r="AG31" s="1"/>
      <c r="AH31" s="7"/>
      <c r="AI31" s="1"/>
      <c r="AJ31" s="1"/>
      <c r="AK31" s="7"/>
      <c r="AL31" s="1"/>
      <c r="AM31" s="1"/>
      <c r="AN31" s="7"/>
      <c r="AO31" s="1"/>
      <c r="AP31" s="1"/>
      <c r="AQ31" s="7"/>
      <c r="AR31" s="1"/>
      <c r="AS31" s="1"/>
      <c r="AT31" s="7"/>
      <c r="AU31" s="1"/>
      <c r="AV31" s="1"/>
      <c r="AW31" s="7"/>
      <c r="AX31" s="1"/>
      <c r="AY31" s="1"/>
      <c r="AZ31" s="7"/>
      <c r="BA31" s="1"/>
      <c r="BB31" s="1"/>
      <c r="BC31" s="7"/>
    </row>
    <row r="32" spans="1:55" x14ac:dyDescent="0.25">
      <c r="B32" s="1"/>
      <c r="C32" s="1"/>
      <c r="D32" s="7"/>
      <c r="E32" s="1"/>
      <c r="F32" s="1"/>
      <c r="G32" s="7"/>
      <c r="H32" s="1"/>
      <c r="I32" s="1"/>
      <c r="J32" s="7"/>
      <c r="K32" s="1"/>
      <c r="L32" s="1"/>
      <c r="M32" s="7"/>
      <c r="N32" s="1"/>
      <c r="O32" s="1"/>
      <c r="P32" s="7"/>
      <c r="Q32" s="1"/>
      <c r="R32" s="1"/>
      <c r="S32" s="7"/>
      <c r="T32" s="1"/>
      <c r="U32" s="1"/>
      <c r="V32" s="7"/>
      <c r="W32" s="1"/>
      <c r="X32" s="1"/>
      <c r="Y32" s="7"/>
      <c r="Z32" s="1"/>
      <c r="AA32" s="1"/>
      <c r="AB32" s="7"/>
      <c r="AC32" s="1"/>
      <c r="AD32" s="1"/>
      <c r="AE32" s="7"/>
      <c r="AF32" s="1"/>
      <c r="AG32" s="1"/>
      <c r="AH32" s="7"/>
      <c r="AI32" s="1"/>
      <c r="AJ32" s="1"/>
      <c r="AK32" s="7"/>
      <c r="AL32" s="1"/>
      <c r="AM32" s="1"/>
      <c r="AN32" s="7"/>
      <c r="AO32" s="1"/>
      <c r="AP32" s="1"/>
      <c r="AQ32" s="7"/>
      <c r="AR32" s="1"/>
      <c r="AS32" s="1"/>
      <c r="AT32" s="7"/>
      <c r="AU32" s="1"/>
      <c r="AV32" s="1"/>
      <c r="AW32" s="7"/>
      <c r="AX32" s="1"/>
      <c r="AY32" s="1"/>
      <c r="AZ32" s="7"/>
      <c r="BA32" s="1"/>
      <c r="BB32" s="1"/>
      <c r="BC32" s="7"/>
    </row>
    <row r="33" spans="4:55" x14ac:dyDescent="0.25">
      <c r="D33" s="6"/>
      <c r="G33" s="6"/>
      <c r="J33" s="6"/>
      <c r="M33" s="6"/>
      <c r="P33" s="6"/>
      <c r="S33" s="6"/>
      <c r="V33" s="6"/>
      <c r="Y33" s="6"/>
      <c r="AB33" s="6"/>
      <c r="AE33" s="6"/>
      <c r="AH33" s="6"/>
      <c r="AK33" s="6"/>
      <c r="AN33" s="6"/>
      <c r="AQ33" s="6"/>
      <c r="AT33" s="6"/>
      <c r="AW33" s="6"/>
      <c r="AZ33" s="6"/>
      <c r="BC33" s="6"/>
    </row>
  </sheetData>
  <pageMargins left="0.23622047244094491" right="0.23622047244094491" top="0.74803149606299213" bottom="0.74803149606299213" header="0.31496062992125984" footer="0.31496062992125984"/>
  <pageSetup paperSize="9" scale="56" fitToWidth="3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="90" zoomScaleNormal="90" workbookViewId="0">
      <selection activeCell="H8" sqref="H8"/>
    </sheetView>
  </sheetViews>
  <sheetFormatPr defaultRowHeight="15" x14ac:dyDescent="0.25"/>
  <cols>
    <col min="1" max="1" width="51.140625" style="3" customWidth="1"/>
    <col min="2" max="8" width="6.7109375" bestFit="1" customWidth="1"/>
    <col min="9" max="9" width="6.28515625" bestFit="1" customWidth="1"/>
    <col min="10" max="14" width="6.7109375" bestFit="1" customWidth="1"/>
    <col min="15" max="15" width="8.42578125" bestFit="1" customWidth="1"/>
    <col min="16" max="16" width="6.7109375" bestFit="1" customWidth="1"/>
    <col min="17" max="18" width="6.28515625" bestFit="1" customWidth="1"/>
    <col min="19" max="19" width="6.7109375" bestFit="1" customWidth="1"/>
  </cols>
  <sheetData>
    <row r="1" spans="1:19" ht="134.25" customHeight="1" thickBot="1" x14ac:dyDescent="0.3">
      <c r="A1" s="15" t="s">
        <v>53</v>
      </c>
      <c r="B1" s="19" t="s">
        <v>61</v>
      </c>
      <c r="C1" s="19" t="s">
        <v>72</v>
      </c>
      <c r="D1" s="19" t="s">
        <v>56</v>
      </c>
      <c r="E1" s="19" t="s">
        <v>67</v>
      </c>
      <c r="F1" s="19" t="s">
        <v>62</v>
      </c>
      <c r="G1" s="19" t="s">
        <v>71</v>
      </c>
      <c r="H1" s="19" t="s">
        <v>58</v>
      </c>
      <c r="I1" s="19" t="s">
        <v>69</v>
      </c>
      <c r="J1" s="19" t="s">
        <v>59</v>
      </c>
      <c r="K1" s="21" t="s">
        <v>57</v>
      </c>
      <c r="L1" s="19" t="s">
        <v>66</v>
      </c>
      <c r="M1" s="19" t="s">
        <v>68</v>
      </c>
      <c r="N1" s="19" t="s">
        <v>70</v>
      </c>
      <c r="O1" s="17" t="s">
        <v>60</v>
      </c>
      <c r="P1" s="19" t="s">
        <v>64</v>
      </c>
      <c r="Q1" s="19" t="s">
        <v>63</v>
      </c>
      <c r="R1" s="19" t="s">
        <v>65</v>
      </c>
      <c r="S1" s="19" t="s">
        <v>55</v>
      </c>
    </row>
    <row r="2" spans="1:19" ht="15.75" thickBot="1" x14ac:dyDescent="0.3">
      <c r="A2" s="9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5">
      <c r="A3" s="22" t="s">
        <v>1</v>
      </c>
      <c r="B3" s="34">
        <v>-6.0887512899896801E-2</v>
      </c>
      <c r="C3" s="35">
        <v>-4.6994535519125684E-2</v>
      </c>
      <c r="D3" s="34">
        <v>5.730659025787966E-2</v>
      </c>
      <c r="E3" s="34">
        <v>5.0314465408805029E-3</v>
      </c>
      <c r="F3" s="34">
        <v>0</v>
      </c>
      <c r="G3" s="34">
        <v>5.6179775280898875E-3</v>
      </c>
      <c r="H3" s="34">
        <v>1.9889502762430938E-2</v>
      </c>
      <c r="I3" s="34">
        <v>0</v>
      </c>
      <c r="J3" s="34">
        <v>-5.4127198917456026E-3</v>
      </c>
      <c r="K3" s="34">
        <v>-9.0407938257993384E-2</v>
      </c>
      <c r="L3" s="34">
        <v>1.9115890083632018E-2</v>
      </c>
      <c r="M3" s="34">
        <v>0</v>
      </c>
      <c r="N3" s="34">
        <v>-8.5245901639344257E-2</v>
      </c>
      <c r="O3" s="34">
        <v>-0.10382513661202186</v>
      </c>
      <c r="P3" s="34">
        <v>-0.218014329580348</v>
      </c>
      <c r="Q3" s="34">
        <v>0</v>
      </c>
      <c r="R3" s="34">
        <v>0</v>
      </c>
      <c r="S3" s="34">
        <v>1.9813519813519812E-2</v>
      </c>
    </row>
    <row r="4" spans="1:19" x14ac:dyDescent="0.25">
      <c r="A4" s="5" t="s">
        <v>2</v>
      </c>
      <c r="B4" s="36">
        <v>-0.12448132780082988</v>
      </c>
      <c r="C4" s="37">
        <v>-3.811659192825112E-2</v>
      </c>
      <c r="D4" s="36">
        <v>0</v>
      </c>
      <c r="E4" s="36">
        <v>-9.7387173396674589E-2</v>
      </c>
      <c r="F4" s="36">
        <v>0</v>
      </c>
      <c r="G4" s="36">
        <v>0.13793103448275862</v>
      </c>
      <c r="H4" s="36">
        <v>0</v>
      </c>
      <c r="I4" s="36">
        <v>-0.18181818181818182</v>
      </c>
      <c r="J4" s="36">
        <v>4.4117647058823532E-2</v>
      </c>
      <c r="K4" s="36">
        <v>0</v>
      </c>
      <c r="L4" s="36">
        <v>0</v>
      </c>
      <c r="M4" s="36">
        <v>-6.1135371179039298E-2</v>
      </c>
      <c r="N4" s="36">
        <v>0</v>
      </c>
      <c r="O4" s="36">
        <v>4.6620046620046623E-2</v>
      </c>
      <c r="P4" s="36">
        <v>0</v>
      </c>
      <c r="Q4" s="36">
        <v>0</v>
      </c>
      <c r="R4" s="36">
        <v>0</v>
      </c>
      <c r="S4" s="36">
        <v>0</v>
      </c>
    </row>
    <row r="5" spans="1:19" ht="28.5" x14ac:dyDescent="0.25">
      <c r="A5" s="5" t="s">
        <v>43</v>
      </c>
      <c r="B5" s="36">
        <v>-0.12676056338028169</v>
      </c>
      <c r="C5" s="37">
        <v>-2.6190476190476191E-2</v>
      </c>
      <c r="D5" s="36">
        <v>3.7650602409638557E-2</v>
      </c>
      <c r="E5" s="36">
        <v>-0.10460772104607721</v>
      </c>
      <c r="F5" s="36">
        <v>4.1979010494752625E-2</v>
      </c>
      <c r="G5" s="36">
        <v>-0.1032258064516129</v>
      </c>
      <c r="H5" s="36">
        <v>-2.8415300546448089E-2</v>
      </c>
      <c r="I5" s="36">
        <v>0</v>
      </c>
      <c r="J5" s="36">
        <v>-7.8374455732946297E-2</v>
      </c>
      <c r="K5" s="36">
        <v>0</v>
      </c>
      <c r="L5" s="36">
        <v>0</v>
      </c>
      <c r="M5" s="36">
        <v>-2.6582278481012658E-2</v>
      </c>
      <c r="N5" s="36">
        <v>0</v>
      </c>
      <c r="O5" s="36">
        <v>0</v>
      </c>
      <c r="P5" s="36">
        <v>-1.3544018058690745E-2</v>
      </c>
      <c r="Q5" s="36">
        <v>0</v>
      </c>
      <c r="R5" s="36">
        <v>0</v>
      </c>
      <c r="S5" s="36">
        <v>0</v>
      </c>
    </row>
    <row r="6" spans="1:19" x14ac:dyDescent="0.25">
      <c r="A6" s="4" t="s">
        <v>3</v>
      </c>
      <c r="B6" s="36">
        <v>-0.12121212121212122</v>
      </c>
      <c r="C6" s="37">
        <v>-0.35474006116207951</v>
      </c>
      <c r="D6" s="36">
        <v>2.9498525073746312E-2</v>
      </c>
      <c r="E6" s="36">
        <v>-9.7674418604651161E-2</v>
      </c>
      <c r="F6" s="36">
        <v>0</v>
      </c>
      <c r="G6" s="36">
        <v>-1.0101010101010102E-2</v>
      </c>
      <c r="H6" s="36">
        <v>0</v>
      </c>
      <c r="I6" s="36">
        <v>-0.125</v>
      </c>
      <c r="J6" s="36">
        <v>1.4705882352941176E-2</v>
      </c>
      <c r="K6" s="36">
        <v>0</v>
      </c>
      <c r="L6" s="36">
        <v>0</v>
      </c>
      <c r="M6" s="36">
        <v>0</v>
      </c>
      <c r="N6" s="36">
        <v>0.14028056112224449</v>
      </c>
      <c r="O6" s="36">
        <v>-0.12024048096192384</v>
      </c>
      <c r="P6" s="36">
        <v>2.159827213822894E-2</v>
      </c>
      <c r="Q6" s="36">
        <v>0</v>
      </c>
      <c r="R6" s="36">
        <v>0</v>
      </c>
      <c r="S6" s="36">
        <v>0</v>
      </c>
    </row>
    <row r="7" spans="1:19" x14ac:dyDescent="0.25">
      <c r="A7" s="4" t="s">
        <v>4</v>
      </c>
      <c r="B7" s="36">
        <v>7.6923076923076927E-2</v>
      </c>
      <c r="C7" s="37">
        <v>-5.7071960297766747E-2</v>
      </c>
      <c r="D7" s="36">
        <v>0.13377926421404682</v>
      </c>
      <c r="E7" s="36">
        <v>-7.874015748031496E-3</v>
      </c>
      <c r="F7" s="36">
        <v>0.15438596491228071</v>
      </c>
      <c r="G7" s="36">
        <v>0.189873417721519</v>
      </c>
      <c r="H7" s="36">
        <v>7.848101265822785E-2</v>
      </c>
      <c r="I7" s="36">
        <v>0</v>
      </c>
      <c r="J7" s="36">
        <v>0.1206896551724138</v>
      </c>
      <c r="K7" s="36">
        <v>7.5376884422110546E-2</v>
      </c>
      <c r="L7" s="36">
        <v>9.7493036211699163E-2</v>
      </c>
      <c r="M7" s="36">
        <v>0.11173184357541899</v>
      </c>
      <c r="N7" s="36">
        <v>2.313624678663239E-2</v>
      </c>
      <c r="O7" s="36">
        <v>0</v>
      </c>
      <c r="P7" s="36">
        <v>0</v>
      </c>
      <c r="Q7" s="36">
        <v>0</v>
      </c>
      <c r="R7" s="36">
        <v>3.3766233766233764E-2</v>
      </c>
      <c r="S7" s="36">
        <v>9.7826086956521743E-2</v>
      </c>
    </row>
    <row r="8" spans="1:19" ht="28.5" x14ac:dyDescent="0.25">
      <c r="A8" s="5" t="s">
        <v>5</v>
      </c>
      <c r="B8" s="36">
        <v>2.3529411764705882E-2</v>
      </c>
      <c r="C8" s="37">
        <v>4.4967880085653104E-2</v>
      </c>
      <c r="D8" s="36">
        <v>-2.3918243096325287E-2</v>
      </c>
      <c r="E8" s="36">
        <v>-0.17827788649706458</v>
      </c>
      <c r="F8" s="36">
        <v>-5.2275132275132273E-2</v>
      </c>
      <c r="G8" s="36">
        <v>0.2255125284738041</v>
      </c>
      <c r="H8" s="36"/>
      <c r="I8" s="36">
        <v>8.7912087912087912E-3</v>
      </c>
      <c r="J8" s="36">
        <v>0</v>
      </c>
      <c r="K8" s="36">
        <v>-0.12077562326869806</v>
      </c>
      <c r="L8" s="36">
        <v>-0.14921517981323265</v>
      </c>
      <c r="M8" s="36">
        <v>-1.0021321961620469E-2</v>
      </c>
      <c r="N8" s="36">
        <v>0</v>
      </c>
      <c r="O8" s="36">
        <v>0</v>
      </c>
      <c r="P8" s="36">
        <v>-1.6403526758253025E-3</v>
      </c>
      <c r="Q8" s="36">
        <v>0</v>
      </c>
      <c r="R8" s="36">
        <v>2.4758046365068649E-3</v>
      </c>
      <c r="S8" s="36">
        <v>2.748414376321353E-2</v>
      </c>
    </row>
    <row r="9" spans="1:19" ht="28.5" x14ac:dyDescent="0.25">
      <c r="A9" s="4" t="s">
        <v>6</v>
      </c>
      <c r="B9" s="36">
        <v>6.25E-2</v>
      </c>
      <c r="C9" s="37">
        <v>3.0685920577617327E-2</v>
      </c>
      <c r="D9" s="36"/>
      <c r="E9" s="36">
        <v>-3.5031847133757961E-2</v>
      </c>
      <c r="F9" s="36">
        <v>-3.6747458952306487E-2</v>
      </c>
      <c r="G9" s="36">
        <v>-7.1005917159763315E-2</v>
      </c>
      <c r="H9" s="36">
        <v>-8.6285714285714285E-2</v>
      </c>
      <c r="I9" s="36">
        <v>0</v>
      </c>
      <c r="J9" s="36">
        <v>-4.6511627906976744E-2</v>
      </c>
      <c r="K9" s="36">
        <v>-2.7257240204429302E-2</v>
      </c>
      <c r="L9" s="36">
        <v>4.475703324808184E-3</v>
      </c>
      <c r="M9" s="36">
        <v>7.0528967254408062E-2</v>
      </c>
      <c r="N9" s="36"/>
      <c r="O9" s="36">
        <v>0</v>
      </c>
      <c r="P9" s="36">
        <v>7.0185614849187936E-2</v>
      </c>
      <c r="Q9" s="36">
        <v>-5.8004640371229696E-4</v>
      </c>
      <c r="R9" s="36"/>
      <c r="S9" s="36">
        <v>5.5384615384615381E-3</v>
      </c>
    </row>
    <row r="10" spans="1:19" x14ac:dyDescent="0.25">
      <c r="A10" s="4" t="s">
        <v>7</v>
      </c>
      <c r="B10" s="36"/>
      <c r="C10" s="37"/>
      <c r="D10" s="36">
        <v>0</v>
      </c>
      <c r="E10" s="36">
        <v>2.6581118240146653E-2</v>
      </c>
      <c r="F10" s="36">
        <v>-3.0567685589519649E-2</v>
      </c>
      <c r="G10" s="36">
        <v>8.4033613445378158E-2</v>
      </c>
      <c r="H10" s="36">
        <v>0</v>
      </c>
      <c r="I10" s="36">
        <v>0</v>
      </c>
      <c r="J10" s="36">
        <v>-0.20183486238532111</v>
      </c>
      <c r="K10" s="36">
        <v>-8.8339222614840988E-4</v>
      </c>
      <c r="L10" s="36">
        <v>-9.5693779904306223E-4</v>
      </c>
      <c r="M10" s="36"/>
      <c r="N10" s="36">
        <v>0</v>
      </c>
      <c r="O10" s="36">
        <v>0</v>
      </c>
      <c r="P10" s="36">
        <v>2.6711185308848081E-2</v>
      </c>
      <c r="Q10" s="36">
        <v>0</v>
      </c>
      <c r="R10" s="36">
        <v>0</v>
      </c>
      <c r="S10" s="36">
        <v>5.597014925373134E-3</v>
      </c>
    </row>
    <row r="11" spans="1:19" ht="28.5" x14ac:dyDescent="0.25">
      <c r="A11" s="4" t="s">
        <v>10</v>
      </c>
      <c r="B11" s="36">
        <v>0</v>
      </c>
      <c r="C11" s="37">
        <v>-0.3607456140350877</v>
      </c>
      <c r="D11" s="36">
        <v>-9.5394736842105268E-2</v>
      </c>
      <c r="E11" s="36">
        <v>0.49012567324955114</v>
      </c>
      <c r="F11" s="36">
        <v>0</v>
      </c>
      <c r="G11" s="36">
        <v>0.2421875</v>
      </c>
      <c r="H11" s="36">
        <v>0</v>
      </c>
      <c r="I11" s="36">
        <v>0</v>
      </c>
      <c r="J11" s="36">
        <v>0.51020408163265307</v>
      </c>
      <c r="K11" s="36">
        <v>4.296455424274973E-3</v>
      </c>
      <c r="L11" s="36">
        <v>0</v>
      </c>
      <c r="M11" s="36">
        <v>-7.2289156626506021E-2</v>
      </c>
      <c r="N11" s="36">
        <v>0</v>
      </c>
      <c r="O11" s="36">
        <v>0.2722772277227723</v>
      </c>
      <c r="P11" s="36">
        <v>0</v>
      </c>
      <c r="Q11" s="36">
        <v>0</v>
      </c>
      <c r="R11" s="36">
        <v>0.42956521739130432</v>
      </c>
      <c r="S11" s="36">
        <v>0</v>
      </c>
    </row>
    <row r="12" spans="1:19" x14ac:dyDescent="0.25">
      <c r="A12" s="4" t="s">
        <v>9</v>
      </c>
      <c r="B12" s="36">
        <v>-3.7617554858934171E-2</v>
      </c>
      <c r="C12" s="37">
        <v>-0.28775692582663093</v>
      </c>
      <c r="D12" s="36">
        <v>-0.14245175936435869</v>
      </c>
      <c r="E12" s="36">
        <v>1.7868538608806637E-2</v>
      </c>
      <c r="F12" s="36">
        <v>1.5335463258785943E-2</v>
      </c>
      <c r="G12" s="36">
        <v>0</v>
      </c>
      <c r="H12" s="36">
        <v>-0.14101846670397314</v>
      </c>
      <c r="I12" s="36">
        <v>-6.2893081761006289E-2</v>
      </c>
      <c r="J12" s="36">
        <v>0</v>
      </c>
      <c r="K12" s="36">
        <v>-3.7499999999999999E-3</v>
      </c>
      <c r="L12" s="36">
        <v>-4.062288422477996E-3</v>
      </c>
      <c r="M12" s="36">
        <v>-0.29010695187165775</v>
      </c>
      <c r="N12" s="36">
        <v>-0.19749216300940439</v>
      </c>
      <c r="O12" s="36">
        <v>-0.19383490073145246</v>
      </c>
      <c r="P12" s="36">
        <v>2.3350846468184472E-3</v>
      </c>
      <c r="Q12" s="36">
        <v>0</v>
      </c>
      <c r="R12" s="36">
        <v>0</v>
      </c>
      <c r="S12" s="36">
        <v>3.3003300330033004E-3</v>
      </c>
    </row>
    <row r="13" spans="1:19" x14ac:dyDescent="0.25">
      <c r="A13" s="4" t="s">
        <v>11</v>
      </c>
      <c r="B13" s="36">
        <v>9.9415204678362568E-2</v>
      </c>
      <c r="C13" s="37"/>
      <c r="D13" s="36">
        <v>-0.10267379679144385</v>
      </c>
      <c r="E13" s="36">
        <v>0.14200477326968974</v>
      </c>
      <c r="F13" s="36">
        <v>0.13859020310633213</v>
      </c>
      <c r="G13" s="36">
        <v>0.11797752808988764</v>
      </c>
      <c r="H13" s="36">
        <v>0.12341772151898735</v>
      </c>
      <c r="I13" s="36">
        <v>0</v>
      </c>
      <c r="J13" s="36">
        <v>6.3291139240506333E-2</v>
      </c>
      <c r="K13" s="36">
        <v>0.14270500532481364</v>
      </c>
      <c r="L13" s="36">
        <v>0.14681107099879662</v>
      </c>
      <c r="M13" s="36">
        <v>0</v>
      </c>
      <c r="N13" s="36">
        <v>5.0588235294117649E-2</v>
      </c>
      <c r="O13" s="36">
        <v>0</v>
      </c>
      <c r="P13" s="36">
        <v>0.13991323210412149</v>
      </c>
      <c r="Q13" s="36">
        <v>0.14823529411764705</v>
      </c>
      <c r="R13" s="36"/>
      <c r="S13" s="36">
        <v>0.14716106604866744</v>
      </c>
    </row>
    <row r="14" spans="1:19" x14ac:dyDescent="0.25">
      <c r="A14" s="5" t="s">
        <v>21</v>
      </c>
      <c r="B14" s="36">
        <v>-3.669724770642202E-2</v>
      </c>
      <c r="C14" s="37">
        <v>-2.1543985637342909E-2</v>
      </c>
      <c r="D14" s="36">
        <v>-0.18225039619651348</v>
      </c>
      <c r="E14" s="36">
        <v>1.876172607879925E-3</v>
      </c>
      <c r="F14" s="36">
        <v>1.8140589569160998E-2</v>
      </c>
      <c r="G14" s="36">
        <v>-5.5555555555555552E-2</v>
      </c>
      <c r="H14" s="36">
        <v>-0.1796875</v>
      </c>
      <c r="I14" s="36">
        <v>-5.0847457627118647E-2</v>
      </c>
      <c r="J14" s="36">
        <v>0.11617312072892938</v>
      </c>
      <c r="K14" s="36">
        <v>5.5350553505535052E-3</v>
      </c>
      <c r="L14" s="36">
        <v>1.9920318725099601E-3</v>
      </c>
      <c r="M14" s="36">
        <v>-1.2455516014234875E-2</v>
      </c>
      <c r="N14" s="36">
        <v>0</v>
      </c>
      <c r="O14" s="36">
        <v>0</v>
      </c>
      <c r="P14" s="36">
        <v>3.7102473498233215E-2</v>
      </c>
      <c r="Q14" s="36">
        <v>0</v>
      </c>
      <c r="R14" s="36">
        <v>0</v>
      </c>
      <c r="S14" s="36">
        <v>2.3622047244094488E-2</v>
      </c>
    </row>
    <row r="15" spans="1:19" x14ac:dyDescent="0.25">
      <c r="A15" s="4" t="s">
        <v>22</v>
      </c>
      <c r="B15" s="36"/>
      <c r="C15" s="37">
        <v>-0.11498491451558833</v>
      </c>
      <c r="D15" s="36">
        <v>-0.14015151515151514</v>
      </c>
      <c r="E15" s="36">
        <v>-1.3980582524271845E-2</v>
      </c>
      <c r="F15" s="36">
        <v>-4.7225501770956314E-3</v>
      </c>
      <c r="G15" s="36">
        <v>0</v>
      </c>
      <c r="H15" s="36">
        <v>-0.1375679347826087</v>
      </c>
      <c r="I15" s="36">
        <v>0</v>
      </c>
      <c r="J15" s="36">
        <v>0</v>
      </c>
      <c r="K15" s="36">
        <v>1.2077294685990338E-2</v>
      </c>
      <c r="L15" s="36">
        <v>-1.9425019425019425E-3</v>
      </c>
      <c r="M15" s="36">
        <v>6.8240501659904099E-2</v>
      </c>
      <c r="N15" s="36">
        <v>-0.1542056074766355</v>
      </c>
      <c r="O15" s="36">
        <v>-8.7919695396330905E-2</v>
      </c>
      <c r="P15" s="36">
        <v>6.6027296200663957E-2</v>
      </c>
      <c r="Q15" s="36">
        <v>0.1465587044534413</v>
      </c>
      <c r="R15" s="36">
        <v>3.0170968823332216E-3</v>
      </c>
      <c r="S15" s="36">
        <v>1.3079222720478326E-2</v>
      </c>
    </row>
    <row r="16" spans="1:19" x14ac:dyDescent="0.25">
      <c r="A16" s="4" t="s">
        <v>23</v>
      </c>
      <c r="B16" s="36">
        <v>-3.9267015706806283E-2</v>
      </c>
      <c r="C16" s="37">
        <v>1.5174506828528073E-3</v>
      </c>
      <c r="D16" s="36">
        <v>-0.17515592515592515</v>
      </c>
      <c r="E16" s="36">
        <v>2.1424745581146223E-3</v>
      </c>
      <c r="F16" s="36">
        <v>-5.962059620596206E-3</v>
      </c>
      <c r="G16" s="36">
        <v>-0.20202020202020202</v>
      </c>
      <c r="H16" s="36">
        <v>3.5312180143295804E-2</v>
      </c>
      <c r="I16" s="36">
        <v>0</v>
      </c>
      <c r="J16" s="36">
        <v>6.2932662051604787E-4</v>
      </c>
      <c r="K16" s="36">
        <v>2.8422548555187114E-2</v>
      </c>
      <c r="L16" s="36">
        <v>1.3866666666666666E-2</v>
      </c>
      <c r="M16" s="36">
        <v>0</v>
      </c>
      <c r="N16" s="36">
        <v>0</v>
      </c>
      <c r="O16" s="36">
        <v>0</v>
      </c>
      <c r="P16" s="36">
        <v>3.4550839091806514E-2</v>
      </c>
      <c r="Q16" s="36">
        <v>-3.1413612565445025E-2</v>
      </c>
      <c r="R16" s="36">
        <v>0</v>
      </c>
      <c r="S16" s="36">
        <v>3.1876606683804626E-2</v>
      </c>
    </row>
    <row r="17" spans="1:19" x14ac:dyDescent="0.25">
      <c r="A17" s="4" t="s">
        <v>12</v>
      </c>
      <c r="B17" s="36">
        <v>-4.2402826855123678E-2</v>
      </c>
      <c r="C17" s="37">
        <v>-2.6896551724137931E-2</v>
      </c>
      <c r="D17" s="36">
        <v>-8.2173624917163679E-2</v>
      </c>
      <c r="E17" s="36">
        <v>-7.1736011477761836E-3</v>
      </c>
      <c r="F17" s="36">
        <v>1.2968299711815562E-2</v>
      </c>
      <c r="G17" s="36">
        <v>0</v>
      </c>
      <c r="H17" s="36">
        <v>-2.0261437908496733E-2</v>
      </c>
      <c r="I17" s="36">
        <v>-6.7114093959731544E-2</v>
      </c>
      <c r="J17" s="36">
        <v>0</v>
      </c>
      <c r="K17" s="36">
        <v>2.6214833759590793E-2</v>
      </c>
      <c r="L17" s="36">
        <v>1.2968299711815562E-2</v>
      </c>
      <c r="M17" s="36">
        <v>1.7605633802816902E-2</v>
      </c>
      <c r="N17" s="36">
        <v>-6.9645203679369244E-2</v>
      </c>
      <c r="O17" s="36">
        <v>0</v>
      </c>
      <c r="P17" s="36">
        <v>-3.2786885245901639E-3</v>
      </c>
      <c r="Q17" s="36">
        <v>0</v>
      </c>
      <c r="R17" s="36">
        <v>0</v>
      </c>
      <c r="S17" s="36">
        <v>2.7720027720027719E-2</v>
      </c>
    </row>
    <row r="18" spans="1:19" x14ac:dyDescent="0.25">
      <c r="A18" s="5" t="s">
        <v>13</v>
      </c>
      <c r="B18" s="36">
        <v>-1.282051282051282E-2</v>
      </c>
      <c r="C18" s="37">
        <v>4.4951140065146583E-2</v>
      </c>
      <c r="D18" s="36">
        <v>-0.22574740695546064</v>
      </c>
      <c r="E18" s="36">
        <v>-7.5570032573289897E-2</v>
      </c>
      <c r="F18" s="36">
        <v>2.3715415019762844E-2</v>
      </c>
      <c r="G18" s="36">
        <v>6.7567567567567571E-3</v>
      </c>
      <c r="H18" s="36">
        <v>-9.2603728202044502E-2</v>
      </c>
      <c r="I18" s="36">
        <v>7.1942446043165464E-2</v>
      </c>
      <c r="J18" s="36">
        <v>-8.0645161290322578E-3</v>
      </c>
      <c r="K18" s="36">
        <v>3.5143769968051117E-2</v>
      </c>
      <c r="L18" s="36">
        <v>3.5294117647058823E-2</v>
      </c>
      <c r="M18" s="36">
        <v>0</v>
      </c>
      <c r="N18" s="36">
        <v>0</v>
      </c>
      <c r="O18" s="36">
        <v>0</v>
      </c>
      <c r="P18" s="36">
        <v>4.8185603807257588E-2</v>
      </c>
      <c r="Q18" s="36">
        <v>4.2244224422442245E-2</v>
      </c>
      <c r="R18" s="36">
        <v>0</v>
      </c>
      <c r="S18" s="36">
        <v>4.321404456448346E-2</v>
      </c>
    </row>
    <row r="19" spans="1:19" x14ac:dyDescent="0.25">
      <c r="A19" s="5" t="s">
        <v>14</v>
      </c>
      <c r="B19" s="36">
        <v>-4.1269841269841269E-2</v>
      </c>
      <c r="C19" s="37">
        <v>1.9112627986348121E-2</v>
      </c>
      <c r="D19" s="36"/>
      <c r="E19" s="36">
        <v>-5.8177117000646414E-3</v>
      </c>
      <c r="F19" s="36">
        <v>-7.8369905956112845E-3</v>
      </c>
      <c r="G19" s="36">
        <v>2.9585798816568047E-3</v>
      </c>
      <c r="H19" s="36">
        <v>0.17642642642642642</v>
      </c>
      <c r="I19" s="36">
        <v>0</v>
      </c>
      <c r="J19" s="36">
        <v>-2.2498060512024826E-2</v>
      </c>
      <c r="K19" s="36">
        <v>-6.9708491761723704E-3</v>
      </c>
      <c r="L19" s="36"/>
      <c r="M19" s="36">
        <v>0</v>
      </c>
      <c r="N19" s="36">
        <v>5.5433989788475566E-2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spans="1:19" x14ac:dyDescent="0.25">
      <c r="A20" s="4" t="s">
        <v>15</v>
      </c>
      <c r="B20" s="36">
        <v>-3.8990825688073397E-2</v>
      </c>
      <c r="C20" s="37">
        <v>-0.12245800176834659</v>
      </c>
      <c r="D20" s="36"/>
      <c r="E20" s="36">
        <v>0</v>
      </c>
      <c r="F20" s="36">
        <v>-0.21050269299820468</v>
      </c>
      <c r="G20" s="36">
        <v>0</v>
      </c>
      <c r="H20" s="36"/>
      <c r="I20" s="36">
        <v>0</v>
      </c>
      <c r="J20" s="36">
        <v>-0.10256410256410256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-3.5805626598465472E-2</v>
      </c>
      <c r="Q20" s="36"/>
      <c r="R20" s="36">
        <v>0</v>
      </c>
      <c r="S20" s="36">
        <v>0</v>
      </c>
    </row>
    <row r="21" spans="1:19" x14ac:dyDescent="0.25">
      <c r="A21" s="4" t="s">
        <v>16</v>
      </c>
      <c r="B21" s="36">
        <v>-1.7667844522968199E-2</v>
      </c>
      <c r="C21" s="37">
        <v>-1.8317503392130258E-2</v>
      </c>
      <c r="D21" s="36">
        <v>-0.23830877642536835</v>
      </c>
      <c r="E21" s="36">
        <v>2.0129403306973402E-2</v>
      </c>
      <c r="F21" s="36">
        <v>-0.15595667870036101</v>
      </c>
      <c r="G21" s="36">
        <v>3.3557046979865771E-3</v>
      </c>
      <c r="H21" s="36">
        <v>-4.7348484848484848E-2</v>
      </c>
      <c r="I21" s="36">
        <v>-2.6845637583892617E-2</v>
      </c>
      <c r="J21" s="36"/>
      <c r="K21" s="36">
        <v>3.8610038610038609E-2</v>
      </c>
      <c r="L21" s="36">
        <v>2.3171614771904415E-2</v>
      </c>
      <c r="M21" s="36">
        <v>5.3078556263269641E-2</v>
      </c>
      <c r="N21" s="36"/>
      <c r="O21" s="36">
        <v>0</v>
      </c>
      <c r="P21" s="36">
        <v>1.896664486592544E-2</v>
      </c>
      <c r="Q21" s="36">
        <v>0</v>
      </c>
      <c r="R21" s="36">
        <v>4.341736694677871E-2</v>
      </c>
      <c r="S21" s="36">
        <v>4.0446304044630406E-2</v>
      </c>
    </row>
    <row r="22" spans="1:19" x14ac:dyDescent="0.25">
      <c r="A22" s="5" t="s">
        <v>17</v>
      </c>
      <c r="B22" s="36">
        <v>-1.6666666666666666E-2</v>
      </c>
      <c r="C22" s="37">
        <v>-2.8499050031665613E-2</v>
      </c>
      <c r="D22" s="36">
        <v>0</v>
      </c>
      <c r="E22" s="36">
        <v>1.9986675549633578E-3</v>
      </c>
      <c r="F22" s="36">
        <v>1.7241379310344827E-2</v>
      </c>
      <c r="G22" s="36">
        <v>-0.14613180515759314</v>
      </c>
      <c r="H22" s="36"/>
      <c r="I22" s="36">
        <v>-2.6845637583892617E-2</v>
      </c>
      <c r="J22" s="36">
        <v>8.4033613445378158E-2</v>
      </c>
      <c r="K22" s="36">
        <v>3.5714285714285712E-2</v>
      </c>
      <c r="L22" s="36">
        <v>2.1828103683492497E-2</v>
      </c>
      <c r="M22" s="36">
        <v>0</v>
      </c>
      <c r="N22" s="36">
        <v>0</v>
      </c>
      <c r="O22" s="36">
        <v>0</v>
      </c>
      <c r="P22" s="36">
        <v>1.7868145409735057E-2</v>
      </c>
      <c r="Q22" s="36">
        <v>1.9359145527369826E-2</v>
      </c>
      <c r="R22" s="36">
        <v>0</v>
      </c>
      <c r="S22" s="36">
        <v>3.7401574803149609E-2</v>
      </c>
    </row>
    <row r="23" spans="1:19" x14ac:dyDescent="0.25">
      <c r="A23" s="4" t="s">
        <v>18</v>
      </c>
      <c r="B23" s="36">
        <v>-0.25515463917525771</v>
      </c>
      <c r="C23" s="37">
        <v>-0.24107142857142858</v>
      </c>
      <c r="D23" s="36">
        <v>-0.25645161290322582</v>
      </c>
      <c r="E23" s="36">
        <v>-0.22689075630252101</v>
      </c>
      <c r="F23" s="36">
        <v>-0.16408668730650156</v>
      </c>
      <c r="G23" s="36">
        <v>-7.9365079365079361E-2</v>
      </c>
      <c r="H23" s="36">
        <v>-0.23961218836565096</v>
      </c>
      <c r="I23" s="36">
        <v>0</v>
      </c>
      <c r="J23" s="36">
        <v>-0.25139664804469275</v>
      </c>
      <c r="K23" s="36">
        <v>-0.21629213483146068</v>
      </c>
      <c r="L23" s="36">
        <v>-0.22679324894514769</v>
      </c>
      <c r="M23" s="36"/>
      <c r="N23" s="36">
        <v>0</v>
      </c>
      <c r="O23" s="36">
        <v>-0.32554517133956384</v>
      </c>
      <c r="P23" s="36">
        <v>-0.22668650793650794</v>
      </c>
      <c r="Q23" s="36">
        <v>-0.16743946419371458</v>
      </c>
      <c r="R23" s="36">
        <v>-0.21484172288531395</v>
      </c>
      <c r="S23" s="36">
        <v>-0.21551724137931033</v>
      </c>
    </row>
    <row r="24" spans="1:19" x14ac:dyDescent="0.25">
      <c r="A24" s="4" t="s">
        <v>19</v>
      </c>
      <c r="B24" s="36">
        <v>-1.8701298701298701E-2</v>
      </c>
      <c r="C24" s="37"/>
      <c r="D24" s="36">
        <v>-0.14114258281325012</v>
      </c>
      <c r="E24" s="36">
        <v>2.0800832033281333E-3</v>
      </c>
      <c r="F24" s="36">
        <v>1.7232094776521271E-2</v>
      </c>
      <c r="G24" s="36">
        <v>-0.13407821229050279</v>
      </c>
      <c r="H24" s="36"/>
      <c r="I24" s="36">
        <v>-4.5662100456621002E-2</v>
      </c>
      <c r="J24" s="36">
        <v>-0.33432502789140944</v>
      </c>
      <c r="K24" s="36">
        <v>-2.7882797731568997E-2</v>
      </c>
      <c r="L24" s="36">
        <v>-2.8206492815327302E-2</v>
      </c>
      <c r="M24" s="36">
        <v>-7.3403241182078166E-2</v>
      </c>
      <c r="N24" s="36">
        <v>-0.3218812541694463</v>
      </c>
      <c r="O24" s="36">
        <v>-0.33188792528352234</v>
      </c>
      <c r="P24" s="36">
        <v>7.6923076923076927E-3</v>
      </c>
      <c r="Q24" s="36">
        <v>0</v>
      </c>
      <c r="R24" s="36">
        <v>-9.0461262875055973E-2</v>
      </c>
      <c r="S24" s="36"/>
    </row>
    <row r="25" spans="1:19" x14ac:dyDescent="0.25">
      <c r="A25" s="4" t="s">
        <v>41</v>
      </c>
      <c r="B25" s="36">
        <v>-3.8011695906432746E-2</v>
      </c>
      <c r="C25" s="37">
        <v>1.7251635930993457E-2</v>
      </c>
      <c r="D25" s="36">
        <v>-0.18009478672985782</v>
      </c>
      <c r="E25" s="36">
        <v>-1.7857142857142857E-3</v>
      </c>
      <c r="F25" s="36">
        <v>-2.8880866425992778E-3</v>
      </c>
      <c r="G25" s="36">
        <v>-0.16759776536312848</v>
      </c>
      <c r="H25" s="36">
        <v>-3.4422403733955657E-2</v>
      </c>
      <c r="I25" s="36">
        <v>-3.4285714285714287E-2</v>
      </c>
      <c r="J25" s="36">
        <v>-7.1942446043165471E-3</v>
      </c>
      <c r="K25" s="36">
        <v>-2.3350846468184472E-3</v>
      </c>
      <c r="L25" s="36">
        <v>-1.2650221378874131E-3</v>
      </c>
      <c r="M25" s="36">
        <v>0</v>
      </c>
      <c r="N25" s="36">
        <v>-3.4644744568408693E-2</v>
      </c>
      <c r="O25" s="36">
        <v>0</v>
      </c>
      <c r="P25" s="36">
        <v>5.6224899598393573E-2</v>
      </c>
      <c r="Q25" s="36">
        <v>0</v>
      </c>
      <c r="R25" s="36">
        <v>0</v>
      </c>
      <c r="S25" s="36">
        <v>6.7859346082665018E-3</v>
      </c>
    </row>
    <row r="26" spans="1:19" x14ac:dyDescent="0.25">
      <c r="A26" s="4" t="s">
        <v>20</v>
      </c>
      <c r="B26" s="36">
        <v>5.7803468208092483E-3</v>
      </c>
      <c r="C26" s="37">
        <v>0.13125000000000001</v>
      </c>
      <c r="D26" s="36"/>
      <c r="E26" s="36">
        <v>4.9645390070921988E-2</v>
      </c>
      <c r="F26" s="36">
        <v>4.0298507462686567E-2</v>
      </c>
      <c r="G26" s="36">
        <v>-0.10227272727272728</v>
      </c>
      <c r="H26" s="36"/>
      <c r="I26" s="36">
        <v>0</v>
      </c>
      <c r="J26" s="36">
        <v>0.18965517241379309</v>
      </c>
      <c r="K26" s="36"/>
      <c r="L26" s="36"/>
      <c r="M26" s="36"/>
      <c r="N26" s="36">
        <v>0</v>
      </c>
      <c r="O26" s="36"/>
      <c r="P26" s="36">
        <v>0.45739910313901344</v>
      </c>
      <c r="Q26" s="36"/>
      <c r="R26" s="36">
        <v>6.7532467532467527E-2</v>
      </c>
      <c r="S26" s="36">
        <v>0</v>
      </c>
    </row>
    <row r="27" spans="1:19" x14ac:dyDescent="0.25">
      <c r="A27" s="4" t="s">
        <v>24</v>
      </c>
      <c r="B27" s="36">
        <v>-3.8297872340425532E-2</v>
      </c>
      <c r="C27" s="37">
        <v>-3.6885245901639344E-2</v>
      </c>
      <c r="D27" s="36">
        <v>-0.20248596631916599</v>
      </c>
      <c r="E27" s="36">
        <v>0</v>
      </c>
      <c r="F27" s="36">
        <v>-6.031613976705491E-2</v>
      </c>
      <c r="G27" s="36">
        <v>-0.20080321285140562</v>
      </c>
      <c r="H27" s="36">
        <v>-0.10711462450592886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/>
      <c r="S27" s="36">
        <v>0</v>
      </c>
    </row>
    <row r="28" spans="1:19" x14ac:dyDescent="0.25">
      <c r="A28" s="5" t="s">
        <v>25</v>
      </c>
      <c r="B28" s="36">
        <v>-1.9607843137254902E-2</v>
      </c>
      <c r="C28" s="37">
        <v>3.1799163179916316E-2</v>
      </c>
      <c r="D28" s="36">
        <v>-3.4143817899637871E-2</v>
      </c>
      <c r="E28" s="36">
        <v>-1.2041284403669725E-2</v>
      </c>
      <c r="F28" s="36">
        <v>-6.280720917531403E-2</v>
      </c>
      <c r="G28" s="36">
        <v>-0.17616580310880828</v>
      </c>
      <c r="H28" s="36">
        <v>-3.3163265306122451E-2</v>
      </c>
      <c r="I28" s="36">
        <v>0.13422818791946309</v>
      </c>
      <c r="J28" s="36">
        <v>0</v>
      </c>
      <c r="K28" s="36">
        <v>1.1692933401118455E-2</v>
      </c>
      <c r="L28" s="36">
        <v>-2.2896393817973667E-3</v>
      </c>
      <c r="M28" s="36">
        <v>-2.6315789473684209E-2</v>
      </c>
      <c r="N28" s="36">
        <v>-0.25624999999999998</v>
      </c>
      <c r="O28" s="36">
        <v>-0.14908916586768936</v>
      </c>
      <c r="P28" s="36">
        <v>1.3577023498694517E-2</v>
      </c>
      <c r="Q28" s="36">
        <v>8.7028824833702889E-2</v>
      </c>
      <c r="R28" s="36">
        <v>0</v>
      </c>
      <c r="S28" s="36"/>
    </row>
    <row r="29" spans="1:19" x14ac:dyDescent="0.25">
      <c r="A29" s="5" t="s">
        <v>26</v>
      </c>
      <c r="B29" s="36">
        <v>-3.7735849056603772E-2</v>
      </c>
      <c r="C29" s="37">
        <v>-1.6697588126159554E-2</v>
      </c>
      <c r="D29" s="36">
        <v>0</v>
      </c>
      <c r="E29" s="36">
        <v>-5.7361376673040155E-3</v>
      </c>
      <c r="F29" s="36">
        <v>-5.1601423487544484E-2</v>
      </c>
      <c r="G29" s="36">
        <v>-0.16949152542372881</v>
      </c>
      <c r="H29" s="36">
        <v>0</v>
      </c>
      <c r="I29" s="36">
        <v>-6.7796610169491525E-2</v>
      </c>
      <c r="J29" s="36">
        <v>0.13110539845758354</v>
      </c>
      <c r="K29" s="36">
        <v>1.1986301369863013E-2</v>
      </c>
      <c r="L29" s="36">
        <v>0</v>
      </c>
      <c r="M29" s="36">
        <v>0</v>
      </c>
      <c r="N29" s="36">
        <v>0</v>
      </c>
      <c r="O29" s="36">
        <v>0</v>
      </c>
      <c r="P29" s="36">
        <v>3.3687943262411348E-2</v>
      </c>
      <c r="Q29" s="36">
        <v>0</v>
      </c>
      <c r="R29" s="36">
        <v>5.7034220532319393E-2</v>
      </c>
      <c r="S29" s="36">
        <v>9.2250922509225092E-3</v>
      </c>
    </row>
    <row r="30" spans="1:19" ht="29.25" thickBot="1" x14ac:dyDescent="0.3">
      <c r="A30" s="32" t="s">
        <v>42</v>
      </c>
      <c r="B30" s="38">
        <v>-0.21225983531564502</v>
      </c>
      <c r="C30" s="39">
        <v>-0.21145374449339208</v>
      </c>
      <c r="D30" s="38">
        <v>-0.18081688848095456</v>
      </c>
      <c r="E30" s="38">
        <v>-0.26072761194029853</v>
      </c>
      <c r="F30" s="38">
        <v>-0.26282051282051283</v>
      </c>
      <c r="G30" s="38">
        <v>-0.23181818181818181</v>
      </c>
      <c r="H30" s="38">
        <v>-0.1800782949108308</v>
      </c>
      <c r="I30" s="38">
        <v>-4.784688995215311E-2</v>
      </c>
      <c r="J30" s="38">
        <v>-0.15873015873015872</v>
      </c>
      <c r="K30" s="38">
        <v>-0.25530145530145532</v>
      </c>
      <c r="L30" s="38">
        <v>-0.22565543071161048</v>
      </c>
      <c r="M30" s="38">
        <v>0</v>
      </c>
      <c r="N30" s="38">
        <v>-0.10846812559467174</v>
      </c>
      <c r="O30" s="38">
        <v>0</v>
      </c>
      <c r="P30" s="38">
        <v>-0.18054375531011044</v>
      </c>
      <c r="Q30" s="38">
        <v>0</v>
      </c>
      <c r="R30" s="38">
        <v>-0.11065006915629322</v>
      </c>
      <c r="S30" s="38">
        <v>-0.23018018018018019</v>
      </c>
    </row>
  </sheetData>
  <conditionalFormatting sqref="B3:S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samasett</vt:lpstr>
      <vt:lpstr>eftir röð</vt:lpstr>
      <vt:lpstr>'eftir röð'!Print_Area</vt:lpstr>
      <vt:lpstr>samasett!Print_Area</vt:lpstr>
      <vt:lpstr>samasett!Print_Titles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2012-06-25T10:43:49Z</cp:lastPrinted>
  <dcterms:created xsi:type="dcterms:W3CDTF">2011-01-07T13:47:19Z</dcterms:created>
  <dcterms:modified xsi:type="dcterms:W3CDTF">2012-06-26T14:16:47Z</dcterms:modified>
</cp:coreProperties>
</file>