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955" windowHeight="74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<sst xmlns="http://schemas.openxmlformats.org/spreadsheetml/2006/main" count="49" uniqueCount="36">
  <si>
    <t>Verðkönnun ASÍ á smurþjónustu 31. október 2006</t>
  </si>
  <si>
    <t xml:space="preserve">Fólksbíll </t>
  </si>
  <si>
    <t>Jepplingur</t>
  </si>
  <si>
    <t>Stærri jeppi</t>
  </si>
  <si>
    <t>Staðgreiðslu afsláttur</t>
  </si>
  <si>
    <t>Reykjavík</t>
  </si>
  <si>
    <t>Smur- bón og dekkjaþjónustan, Sætúni 4</t>
  </si>
  <si>
    <t>-</t>
  </si>
  <si>
    <t>Hjólvest, Ægissíðu 102</t>
  </si>
  <si>
    <t>Staðgr. afsl.5%</t>
  </si>
  <si>
    <t xml:space="preserve">Essó, Geirsgötu </t>
  </si>
  <si>
    <t>Skeljungur Skógarhlíð 16</t>
  </si>
  <si>
    <t>Hjólbarðahöllin, Fellsmúla 24</t>
  </si>
  <si>
    <t>Staðgr. afsl.10%</t>
  </si>
  <si>
    <t>Smurstöðin Vogar, Knarravogi 2</t>
  </si>
  <si>
    <t>Nýdekk, Skeifunni 5</t>
  </si>
  <si>
    <t xml:space="preserve">Max 1, Breiðhöfða </t>
  </si>
  <si>
    <t xml:space="preserve">Eldri borg. 5% </t>
  </si>
  <si>
    <t>Gúmmívinnustofan, Réttarhálsi 2</t>
  </si>
  <si>
    <t xml:space="preserve">Eldri borg. 10% </t>
  </si>
  <si>
    <t>Hjólbarðaverkst. Grafarvogs, Gylfaflöt 3</t>
  </si>
  <si>
    <t>Smurstöðin Fosshálsi 1</t>
  </si>
  <si>
    <t>Seltjarnarnes</t>
  </si>
  <si>
    <t>Nesdekk, Suðurströnd 4</t>
  </si>
  <si>
    <t>Kópavogur</t>
  </si>
  <si>
    <t>Bíla Áttan, Smiðjuvegi 30</t>
  </si>
  <si>
    <t>Bílkó, Smiðjuvegi 34</t>
  </si>
  <si>
    <t>Smurstöðin, Stórahjalla 2</t>
  </si>
  <si>
    <t>Hafnarfjörður</t>
  </si>
  <si>
    <t>Vélaverkstæði Hjalta, Melabraut 23</t>
  </si>
  <si>
    <t>Smurning.is, Hjallahrauni 4</t>
  </si>
  <si>
    <t>Meðalverð</t>
  </si>
  <si>
    <t>Hæsta verð</t>
  </si>
  <si>
    <t>Lægsta verð</t>
  </si>
  <si>
    <t>Munur á hæsta og lægsta verði</t>
  </si>
  <si>
    <t>Ath. Í töflunni eru einungis verð fyrir þjónustu engin efni eru innifalin í verðinu</t>
  </si>
</sst>
</file>

<file path=xl/styles.xml><?xml version="1.0" encoding="utf-8"?>
<styleSheet xmlns="http://schemas.openxmlformats.org/spreadsheetml/2006/main">
  <numFmts count="10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#,##0\ _k_r_."/>
    <numFmt numFmtId="165" formatCode="0.0%"/>
  </numFmts>
  <fonts count="9">
    <font>
      <sz val="10"/>
      <name val="Arial"/>
      <family val="0"/>
    </font>
    <font>
      <b/>
      <sz val="12"/>
      <name val="Garamond"/>
      <family val="1"/>
    </font>
    <font>
      <b/>
      <sz val="9"/>
      <name val="Arial"/>
      <family val="2"/>
    </font>
    <font>
      <b/>
      <sz val="8"/>
      <name val="Arial"/>
      <family val="2"/>
    </font>
    <font>
      <b/>
      <sz val="11"/>
      <name val="Garamond"/>
      <family val="1"/>
    </font>
    <font>
      <sz val="8"/>
      <name val="Garamond"/>
      <family val="1"/>
    </font>
    <font>
      <sz val="11"/>
      <name val="Garamond"/>
      <family val="1"/>
    </font>
    <font>
      <sz val="8"/>
      <name val="Arial"/>
      <family val="0"/>
    </font>
    <font>
      <sz val="12"/>
      <name val="Garamond"/>
      <family val="1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3" fillId="0" borderId="5" xfId="0" applyFont="1" applyFill="1" applyBorder="1" applyAlignment="1">
      <alignment horizontal="center" wrapText="1"/>
    </xf>
    <xf numFmtId="0" fontId="0" fillId="2" borderId="6" xfId="0" applyFill="1" applyBorder="1" applyAlignment="1">
      <alignment/>
    </xf>
    <xf numFmtId="164" fontId="6" fillId="0" borderId="6" xfId="0" applyNumberFormat="1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164" fontId="6" fillId="0" borderId="8" xfId="0" applyNumberFormat="1" applyFont="1" applyBorder="1" applyAlignment="1">
      <alignment horizontal="center"/>
    </xf>
    <xf numFmtId="9" fontId="5" fillId="0" borderId="9" xfId="0" applyNumberFormat="1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164" fontId="6" fillId="3" borderId="8" xfId="0" applyNumberFormat="1" applyFont="1" applyFill="1" applyBorder="1" applyAlignment="1">
      <alignment horizontal="center"/>
    </xf>
    <xf numFmtId="164" fontId="6" fillId="2" borderId="8" xfId="0" applyNumberFormat="1" applyFont="1" applyFill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6" fillId="2" borderId="8" xfId="0" applyFont="1" applyFill="1" applyBorder="1" applyAlignment="1">
      <alignment/>
    </xf>
    <xf numFmtId="164" fontId="6" fillId="4" borderId="6" xfId="0" applyNumberFormat="1" applyFont="1" applyFill="1" applyBorder="1" applyAlignment="1">
      <alignment horizontal="center"/>
    </xf>
    <xf numFmtId="164" fontId="6" fillId="0" borderId="12" xfId="0" applyNumberFormat="1" applyFont="1" applyFill="1" applyBorder="1" applyAlignment="1">
      <alignment horizontal="center"/>
    </xf>
    <xf numFmtId="164" fontId="6" fillId="0" borderId="12" xfId="0" applyNumberFormat="1" applyFont="1" applyBorder="1" applyAlignment="1">
      <alignment horizontal="center"/>
    </xf>
    <xf numFmtId="0" fontId="6" fillId="5" borderId="13" xfId="0" applyFont="1" applyFill="1" applyBorder="1" applyAlignment="1">
      <alignment/>
    </xf>
    <xf numFmtId="164" fontId="6" fillId="5" borderId="14" xfId="0" applyNumberFormat="1" applyFont="1" applyFill="1" applyBorder="1" applyAlignment="1">
      <alignment horizontal="center"/>
    </xf>
    <xf numFmtId="164" fontId="6" fillId="5" borderId="15" xfId="0" applyNumberFormat="1" applyFont="1" applyFill="1" applyBorder="1" applyAlignment="1">
      <alignment horizontal="center"/>
    </xf>
    <xf numFmtId="0" fontId="6" fillId="3" borderId="16" xfId="0" applyFont="1" applyFill="1" applyBorder="1" applyAlignment="1">
      <alignment/>
    </xf>
    <xf numFmtId="164" fontId="6" fillId="3" borderId="17" xfId="0" applyNumberFormat="1" applyFont="1" applyFill="1" applyBorder="1" applyAlignment="1">
      <alignment horizontal="center"/>
    </xf>
    <xf numFmtId="164" fontId="6" fillId="3" borderId="18" xfId="0" applyNumberFormat="1" applyFont="1" applyFill="1" applyBorder="1" applyAlignment="1">
      <alignment horizontal="center"/>
    </xf>
    <xf numFmtId="0" fontId="6" fillId="4" borderId="16" xfId="0" applyFont="1" applyFill="1" applyBorder="1" applyAlignment="1">
      <alignment/>
    </xf>
    <xf numFmtId="164" fontId="6" fillId="4" borderId="17" xfId="0" applyNumberFormat="1" applyFont="1" applyFill="1" applyBorder="1" applyAlignment="1">
      <alignment horizontal="center"/>
    </xf>
    <xf numFmtId="164" fontId="6" fillId="4" borderId="18" xfId="0" applyNumberFormat="1" applyFont="1" applyFill="1" applyBorder="1" applyAlignment="1">
      <alignment horizontal="center"/>
    </xf>
    <xf numFmtId="0" fontId="6" fillId="6" borderId="19" xfId="0" applyFont="1" applyFill="1" applyBorder="1" applyAlignment="1">
      <alignment/>
    </xf>
    <xf numFmtId="165" fontId="6" fillId="6" borderId="20" xfId="0" applyNumberFormat="1" applyFont="1" applyFill="1" applyBorder="1" applyAlignment="1">
      <alignment horizontal="center"/>
    </xf>
    <xf numFmtId="165" fontId="6" fillId="6" borderId="21" xfId="0" applyNumberFormat="1" applyFont="1" applyFill="1" applyBorder="1" applyAlignment="1">
      <alignment horizontal="center"/>
    </xf>
    <xf numFmtId="165" fontId="6" fillId="6" borderId="22" xfId="0" applyNumberFormat="1" applyFont="1" applyFill="1" applyBorder="1" applyAlignment="1">
      <alignment horizontal="center"/>
    </xf>
    <xf numFmtId="0" fontId="0" fillId="2" borderId="23" xfId="0" applyFill="1" applyBorder="1" applyAlignment="1">
      <alignment/>
    </xf>
    <xf numFmtId="164" fontId="6" fillId="0" borderId="23" xfId="0" applyNumberFormat="1" applyFont="1" applyBorder="1" applyAlignment="1">
      <alignment horizontal="center"/>
    </xf>
    <xf numFmtId="164" fontId="6" fillId="0" borderId="17" xfId="0" applyNumberFormat="1" applyFont="1" applyBorder="1" applyAlignment="1">
      <alignment horizontal="center"/>
    </xf>
    <xf numFmtId="164" fontId="6" fillId="2" borderId="17" xfId="0" applyNumberFormat="1" applyFont="1" applyFill="1" applyBorder="1" applyAlignment="1">
      <alignment/>
    </xf>
    <xf numFmtId="164" fontId="6" fillId="2" borderId="17" xfId="0" applyNumberFormat="1" applyFont="1" applyFill="1" applyBorder="1" applyAlignment="1">
      <alignment horizontal="center"/>
    </xf>
    <xf numFmtId="164" fontId="6" fillId="0" borderId="17" xfId="0" applyNumberFormat="1" applyFont="1" applyFill="1" applyBorder="1" applyAlignment="1">
      <alignment horizontal="center"/>
    </xf>
    <xf numFmtId="0" fontId="6" fillId="2" borderId="17" xfId="0" applyFont="1" applyFill="1" applyBorder="1" applyAlignment="1">
      <alignment/>
    </xf>
    <xf numFmtId="164" fontId="6" fillId="4" borderId="23" xfId="0" applyNumberFormat="1" applyFont="1" applyFill="1" applyBorder="1" applyAlignment="1">
      <alignment horizontal="center"/>
    </xf>
    <xf numFmtId="0" fontId="4" fillId="2" borderId="13" xfId="0" applyFont="1" applyFill="1" applyBorder="1" applyAlignment="1">
      <alignment/>
    </xf>
    <xf numFmtId="0" fontId="6" fillId="0" borderId="24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16" xfId="0" applyFont="1" applyBorder="1" applyAlignment="1">
      <alignment/>
    </xf>
    <xf numFmtId="0" fontId="6" fillId="0" borderId="25" xfId="0" applyFont="1" applyBorder="1" applyAlignment="1">
      <alignment/>
    </xf>
    <xf numFmtId="0" fontId="4" fillId="2" borderId="16" xfId="0" applyFont="1" applyFill="1" applyBorder="1" applyAlignment="1">
      <alignment/>
    </xf>
    <xf numFmtId="0" fontId="6" fillId="0" borderId="26" xfId="0" applyFont="1" applyFill="1" applyBorder="1" applyAlignment="1">
      <alignment/>
    </xf>
    <xf numFmtId="0" fontId="6" fillId="0" borderId="24" xfId="0" applyFont="1" applyBorder="1" applyAlignment="1">
      <alignment/>
    </xf>
    <xf numFmtId="0" fontId="5" fillId="2" borderId="7" xfId="0" applyFont="1" applyFill="1" applyBorder="1" applyAlignment="1">
      <alignment/>
    </xf>
    <xf numFmtId="164" fontId="6" fillId="2" borderId="9" xfId="0" applyNumberFormat="1" applyFont="1" applyFill="1" applyBorder="1" applyAlignment="1">
      <alignment horizontal="center"/>
    </xf>
    <xf numFmtId="9" fontId="5" fillId="2" borderId="9" xfId="0" applyNumberFormat="1" applyFont="1" applyFill="1" applyBorder="1" applyAlignment="1">
      <alignment/>
    </xf>
    <xf numFmtId="0" fontId="5" fillId="2" borderId="9" xfId="0" applyFont="1" applyFill="1" applyBorder="1" applyAlignment="1">
      <alignment horizontal="center"/>
    </xf>
    <xf numFmtId="0" fontId="8" fillId="0" borderId="27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asi.is/default.asp" TargetMode="External" /><Relationship Id="rId3" Type="http://schemas.openxmlformats.org/officeDocument/2006/relationships/hyperlink" Target="http://www.asi.is/default.asp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0</xdr:col>
      <xdr:colOff>704850</xdr:colOff>
      <xdr:row>2</xdr:row>
      <xdr:rowOff>552450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428625"/>
          <a:ext cx="6858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workbookViewId="0" topLeftCell="A1">
      <selection activeCell="J30" sqref="J30"/>
    </sheetView>
  </sheetViews>
  <sheetFormatPr defaultColWidth="9.140625" defaultRowHeight="12.75"/>
  <cols>
    <col min="1" max="1" width="37.28125" style="0" customWidth="1"/>
    <col min="2" max="4" width="10.00390625" style="0" customWidth="1"/>
    <col min="5" max="5" width="14.28125" style="0" customWidth="1"/>
  </cols>
  <sheetData>
    <row r="1" spans="1:3" ht="18.75" customHeight="1">
      <c r="A1" s="1" t="s">
        <v>0</v>
      </c>
      <c r="B1" s="2"/>
      <c r="C1" s="2"/>
    </row>
    <row r="2" ht="13.5" thickBot="1"/>
    <row r="3" spans="1:5" ht="43.5" customHeight="1" thickBot="1">
      <c r="A3" s="3"/>
      <c r="B3" s="4" t="s">
        <v>1</v>
      </c>
      <c r="C3" s="5" t="s">
        <v>2</v>
      </c>
      <c r="D3" s="6" t="s">
        <v>3</v>
      </c>
      <c r="E3" s="7" t="s">
        <v>4</v>
      </c>
    </row>
    <row r="4" spans="1:5" ht="15">
      <c r="A4" s="43" t="s">
        <v>5</v>
      </c>
      <c r="B4" s="35"/>
      <c r="C4" s="8"/>
      <c r="D4" s="8"/>
      <c r="E4" s="51"/>
    </row>
    <row r="5" spans="1:5" ht="15">
      <c r="A5" s="44" t="s">
        <v>6</v>
      </c>
      <c r="B5" s="36">
        <v>2850</v>
      </c>
      <c r="C5" s="9">
        <v>3390</v>
      </c>
      <c r="D5" s="9">
        <v>4075</v>
      </c>
      <c r="E5" s="10" t="s">
        <v>7</v>
      </c>
    </row>
    <row r="6" spans="1:5" ht="15">
      <c r="A6" s="45" t="s">
        <v>8</v>
      </c>
      <c r="B6" s="37">
        <v>3216</v>
      </c>
      <c r="C6" s="11">
        <v>3986</v>
      </c>
      <c r="D6" s="11">
        <v>4289</v>
      </c>
      <c r="E6" s="12" t="s">
        <v>9</v>
      </c>
    </row>
    <row r="7" spans="1:5" ht="15">
      <c r="A7" s="45" t="s">
        <v>10</v>
      </c>
      <c r="B7" s="37">
        <v>2881</v>
      </c>
      <c r="C7" s="11">
        <v>3237</v>
      </c>
      <c r="D7" s="11">
        <v>4176</v>
      </c>
      <c r="E7" s="12" t="s">
        <v>9</v>
      </c>
    </row>
    <row r="8" spans="1:5" ht="15">
      <c r="A8" s="46" t="s">
        <v>11</v>
      </c>
      <c r="B8" s="37">
        <v>2778</v>
      </c>
      <c r="C8" s="11">
        <v>3312</v>
      </c>
      <c r="D8" s="11">
        <v>4161</v>
      </c>
      <c r="E8" s="13" t="s">
        <v>7</v>
      </c>
    </row>
    <row r="9" spans="1:5" ht="15">
      <c r="A9" s="46" t="s">
        <v>12</v>
      </c>
      <c r="B9" s="37">
        <v>2510</v>
      </c>
      <c r="C9" s="11" t="s">
        <v>7</v>
      </c>
      <c r="D9" s="11">
        <v>3631</v>
      </c>
      <c r="E9" s="12" t="s">
        <v>13</v>
      </c>
    </row>
    <row r="10" spans="1:5" ht="15">
      <c r="A10" s="46" t="s">
        <v>14</v>
      </c>
      <c r="B10" s="37">
        <v>2884</v>
      </c>
      <c r="C10" s="11">
        <v>3740</v>
      </c>
      <c r="D10" s="11">
        <v>4253</v>
      </c>
      <c r="E10" s="13" t="s">
        <v>7</v>
      </c>
    </row>
    <row r="11" spans="1:5" ht="15">
      <c r="A11" s="46" t="s">
        <v>15</v>
      </c>
      <c r="B11" s="37">
        <v>2500</v>
      </c>
      <c r="C11" s="11">
        <v>3000</v>
      </c>
      <c r="D11" s="11">
        <v>3500</v>
      </c>
      <c r="E11" s="12" t="s">
        <v>9</v>
      </c>
    </row>
    <row r="12" spans="1:5" ht="16.5" customHeight="1">
      <c r="A12" s="46" t="s">
        <v>16</v>
      </c>
      <c r="B12" s="37">
        <v>2990</v>
      </c>
      <c r="C12" s="11">
        <v>3600</v>
      </c>
      <c r="D12" s="11">
        <v>3900</v>
      </c>
      <c r="E12" s="13" t="s">
        <v>17</v>
      </c>
    </row>
    <row r="13" spans="1:5" ht="15">
      <c r="A13" s="46" t="s">
        <v>18</v>
      </c>
      <c r="B13" s="37">
        <v>3222</v>
      </c>
      <c r="C13" s="14">
        <v>3992</v>
      </c>
      <c r="D13" s="11">
        <v>4653</v>
      </c>
      <c r="E13" s="13" t="s">
        <v>19</v>
      </c>
    </row>
    <row r="14" spans="1:5" ht="15">
      <c r="A14" s="46" t="s">
        <v>20</v>
      </c>
      <c r="B14" s="37">
        <v>2568</v>
      </c>
      <c r="C14" s="11">
        <v>3236</v>
      </c>
      <c r="D14" s="11">
        <v>3819</v>
      </c>
      <c r="E14" s="13" t="s">
        <v>7</v>
      </c>
    </row>
    <row r="15" spans="1:5" ht="15">
      <c r="A15" s="46" t="s">
        <v>21</v>
      </c>
      <c r="B15" s="26">
        <v>3310</v>
      </c>
      <c r="C15" s="11">
        <v>3970</v>
      </c>
      <c r="D15" s="14">
        <v>4750</v>
      </c>
      <c r="E15" s="12" t="s">
        <v>13</v>
      </c>
    </row>
    <row r="16" spans="1:5" ht="15">
      <c r="A16" s="48" t="s">
        <v>22</v>
      </c>
      <c r="B16" s="38"/>
      <c r="C16" s="15"/>
      <c r="D16" s="15"/>
      <c r="E16" s="52"/>
    </row>
    <row r="17" spans="1:5" ht="15">
      <c r="A17" s="49" t="s">
        <v>23</v>
      </c>
      <c r="B17" s="21">
        <v>2590</v>
      </c>
      <c r="C17" s="16">
        <v>3085</v>
      </c>
      <c r="D17" s="16">
        <v>3585</v>
      </c>
      <c r="E17" s="17" t="s">
        <v>7</v>
      </c>
    </row>
    <row r="18" spans="1:5" ht="15">
      <c r="A18" s="48" t="s">
        <v>24</v>
      </c>
      <c r="B18" s="39"/>
      <c r="C18" s="15"/>
      <c r="D18" s="15"/>
      <c r="E18" s="53"/>
    </row>
    <row r="19" spans="1:5" ht="15">
      <c r="A19" s="46" t="s">
        <v>25</v>
      </c>
      <c r="B19" s="37">
        <v>3015</v>
      </c>
      <c r="C19" s="11">
        <v>3645</v>
      </c>
      <c r="D19" s="11">
        <v>4186</v>
      </c>
      <c r="E19" s="12" t="s">
        <v>7</v>
      </c>
    </row>
    <row r="20" spans="1:5" ht="15">
      <c r="A20" s="46" t="s">
        <v>26</v>
      </c>
      <c r="B20" s="40">
        <v>2541</v>
      </c>
      <c r="C20" s="11">
        <v>2958</v>
      </c>
      <c r="D20" s="11">
        <v>3392</v>
      </c>
      <c r="E20" s="13" t="s">
        <v>7</v>
      </c>
    </row>
    <row r="21" spans="1:5" ht="15">
      <c r="A21" s="46" t="s">
        <v>27</v>
      </c>
      <c r="B21" s="37">
        <v>3140</v>
      </c>
      <c r="C21" s="11">
        <v>3950</v>
      </c>
      <c r="D21" s="14">
        <v>4750</v>
      </c>
      <c r="E21" s="13" t="s">
        <v>7</v>
      </c>
    </row>
    <row r="22" spans="1:5" ht="15">
      <c r="A22" s="48" t="s">
        <v>28</v>
      </c>
      <c r="B22" s="41"/>
      <c r="C22" s="18"/>
      <c r="D22" s="18"/>
      <c r="E22" s="54"/>
    </row>
    <row r="23" spans="1:5" ht="15">
      <c r="A23" s="50" t="s">
        <v>29</v>
      </c>
      <c r="B23" s="42">
        <v>1992</v>
      </c>
      <c r="C23" s="19">
        <v>2378</v>
      </c>
      <c r="D23" s="19">
        <v>2689</v>
      </c>
      <c r="E23" s="10" t="s">
        <v>7</v>
      </c>
    </row>
    <row r="24" spans="1:5" ht="15.75" thickBot="1">
      <c r="A24" s="47" t="s">
        <v>30</v>
      </c>
      <c r="B24" s="20">
        <v>2390</v>
      </c>
      <c r="C24" s="21">
        <v>2390</v>
      </c>
      <c r="D24" s="21">
        <v>3290</v>
      </c>
      <c r="E24" s="12" t="s">
        <v>9</v>
      </c>
    </row>
    <row r="25" spans="1:5" ht="15">
      <c r="A25" s="22" t="s">
        <v>31</v>
      </c>
      <c r="B25" s="23">
        <f>AVERAGE(B5:B24)</f>
        <v>2786.8823529411766</v>
      </c>
      <c r="C25" s="23">
        <f>AVERAGE(C5:C24)</f>
        <v>3366.8125</v>
      </c>
      <c r="D25" s="23">
        <f>AVERAGE(D5:D24)</f>
        <v>3947</v>
      </c>
      <c r="E25" s="24"/>
    </row>
    <row r="26" spans="1:5" ht="15">
      <c r="A26" s="25" t="s">
        <v>32</v>
      </c>
      <c r="B26" s="26">
        <f>MAX(B5:B24)</f>
        <v>3310</v>
      </c>
      <c r="C26" s="26">
        <f>MAX(C5:C24)</f>
        <v>3992</v>
      </c>
      <c r="D26" s="26">
        <f>MAX(D5:D24)</f>
        <v>4750</v>
      </c>
      <c r="E26" s="27"/>
    </row>
    <row r="27" spans="1:5" ht="15">
      <c r="A27" s="28" t="s">
        <v>33</v>
      </c>
      <c r="B27" s="29">
        <f>MIN(B5:B24)</f>
        <v>1992</v>
      </c>
      <c r="C27" s="29">
        <f>MIN(C5:C24)</f>
        <v>2378</v>
      </c>
      <c r="D27" s="29">
        <f>MIN(D5:D24)</f>
        <v>2689</v>
      </c>
      <c r="E27" s="30"/>
    </row>
    <row r="28" spans="1:5" ht="15.75" thickBot="1">
      <c r="A28" s="31" t="s">
        <v>34</v>
      </c>
      <c r="B28" s="32">
        <f>(B26-B27)/B27</f>
        <v>0.6616465863453815</v>
      </c>
      <c r="C28" s="33">
        <f>(C26-C27)/C27</f>
        <v>0.6787216148023549</v>
      </c>
      <c r="D28" s="33">
        <f>(D26-D27)/D27</f>
        <v>0.7664559315730755</v>
      </c>
      <c r="E28" s="34"/>
    </row>
    <row r="29" spans="1:5" ht="16.5" thickBot="1">
      <c r="A29" s="55" t="s">
        <v>35</v>
      </c>
      <c r="B29" s="56"/>
      <c r="C29" s="56"/>
      <c r="D29" s="56"/>
      <c r="E29" s="57"/>
    </row>
  </sheetData>
  <mergeCells count="1">
    <mergeCell ref="A1:C1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Henný Hinz</dc:creator>
  <cp:keywords/>
  <dc:description/>
  <cp:lastModifiedBy>Henný Hinz</cp:lastModifiedBy>
  <cp:lastPrinted>2006-11-06T10:19:17Z</cp:lastPrinted>
  <dcterms:created xsi:type="dcterms:W3CDTF">2006-11-06T09:17:43Z</dcterms:created>
  <dcterms:modified xsi:type="dcterms:W3CDTF">2006-11-06T10:19:19Z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