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9035" windowHeight="12015"/>
  </bookViews>
  <sheets>
    <sheet name="Notaðar bækur" sheetId="1" r:id="rId1"/>
    <sheet name="Sheet2" sheetId="2" r:id="rId2"/>
    <sheet name="Sheet3" sheetId="3" r:id="rId3"/>
  </sheets>
  <calcPr calcId="124519" iterate="1" iterateCount="50"/>
</workbook>
</file>

<file path=xl/calcChain.xml><?xml version="1.0" encoding="utf-8"?>
<calcChain xmlns="http://schemas.openxmlformats.org/spreadsheetml/2006/main">
  <c r="S11" i="1"/>
  <c r="R11"/>
  <c r="Q11"/>
  <c r="U11" s="1"/>
  <c r="P11"/>
  <c r="T11" s="1"/>
  <c r="O11"/>
  <c r="N11"/>
  <c r="M11"/>
  <c r="J11"/>
  <c r="G11"/>
  <c r="D11"/>
  <c r="S10"/>
  <c r="R10"/>
  <c r="Q10"/>
  <c r="U10" s="1"/>
  <c r="P10"/>
  <c r="T10" s="1"/>
  <c r="O10"/>
  <c r="N10"/>
  <c r="M10"/>
  <c r="J10"/>
  <c r="G10"/>
  <c r="D10"/>
  <c r="S9"/>
  <c r="R9"/>
  <c r="Q9"/>
  <c r="U9" s="1"/>
  <c r="P9"/>
  <c r="T9" s="1"/>
  <c r="O9"/>
  <c r="N9"/>
  <c r="M9"/>
  <c r="J9"/>
  <c r="G9"/>
  <c r="D9"/>
  <c r="S8"/>
  <c r="R8"/>
  <c r="Q8"/>
  <c r="U8" s="1"/>
  <c r="P8"/>
  <c r="T8" s="1"/>
  <c r="O8"/>
  <c r="N8"/>
  <c r="M8"/>
  <c r="J8"/>
  <c r="G8"/>
  <c r="D8"/>
  <c r="S7"/>
  <c r="R7"/>
  <c r="Q7"/>
  <c r="U7" s="1"/>
  <c r="P7"/>
  <c r="T7" s="1"/>
  <c r="O7"/>
  <c r="N7"/>
  <c r="M7"/>
  <c r="J7"/>
  <c r="G7"/>
  <c r="D7"/>
  <c r="S6"/>
  <c r="R6"/>
  <c r="Q6"/>
  <c r="U6" s="1"/>
  <c r="P6"/>
  <c r="T6" s="1"/>
  <c r="O6"/>
  <c r="N6"/>
  <c r="M6"/>
  <c r="J6"/>
  <c r="G6"/>
  <c r="D6"/>
  <c r="S5"/>
  <c r="R5"/>
  <c r="Q5"/>
  <c r="U5" s="1"/>
  <c r="P5"/>
  <c r="T5" s="1"/>
  <c r="O5"/>
  <c r="N5"/>
  <c r="M5"/>
  <c r="J5"/>
  <c r="G5"/>
  <c r="D5"/>
  <c r="S4"/>
  <c r="R4"/>
  <c r="Q4"/>
  <c r="U4" s="1"/>
  <c r="P4"/>
  <c r="T4" s="1"/>
  <c r="O4"/>
  <c r="N4"/>
  <c r="J4"/>
  <c r="G4"/>
  <c r="D4"/>
  <c r="S3"/>
  <c r="R3"/>
  <c r="Q3"/>
  <c r="U3" s="1"/>
  <c r="P3"/>
  <c r="T3" s="1"/>
  <c r="O3"/>
  <c r="N3"/>
  <c r="M3"/>
  <c r="J3"/>
  <c r="G3"/>
  <c r="D3"/>
</calcChain>
</file>

<file path=xl/sharedStrings.xml><?xml version="1.0" encoding="utf-8"?>
<sst xmlns="http://schemas.openxmlformats.org/spreadsheetml/2006/main" count="45" uniqueCount="28">
  <si>
    <t>Verðkönnun ASÍ á notuðum námsbókum 18.08.2010</t>
  </si>
  <si>
    <t>Mál og menning, 
Laugarvegi 18</t>
  </si>
  <si>
    <t xml:space="preserve">Eymundsson - Penninn Hallarmúla </t>
  </si>
  <si>
    <t>Office 1                                  Skeifunni 17</t>
  </si>
  <si>
    <t>Meðalverð</t>
  </si>
  <si>
    <t>Hæsta verð</t>
  </si>
  <si>
    <t>Lægsta verð</t>
  </si>
  <si>
    <t>Munur á hæsta og lægsta verði</t>
  </si>
  <si>
    <t>NÁMSBÆKUR</t>
  </si>
  <si>
    <t>Innkaups- verð</t>
  </si>
  <si>
    <t>Útsölu- verð</t>
  </si>
  <si>
    <t>Mis- munur</t>
  </si>
  <si>
    <t>ET</t>
  </si>
  <si>
    <t>ET=ekki tekið við</t>
  </si>
  <si>
    <r>
      <t xml:space="preserve">Félagsfræði. Einstaklingur og samfélag. </t>
    </r>
    <r>
      <rPr>
        <sz val="11"/>
        <rFont val="Garamond"/>
        <family val="1"/>
      </rPr>
      <t>Höf: Garðar Gíslason. Mál og menning 3. útg. 2008.</t>
    </r>
  </si>
  <si>
    <r>
      <t xml:space="preserve">Uppeldi - kennslubók fyrir framhaldsskóla. </t>
    </r>
    <r>
      <rPr>
        <sz val="11"/>
        <rFont val="Garamond"/>
        <family val="1"/>
      </rPr>
      <t xml:space="preserve">Höf: Guðrún Friðgeirsdóttir og Margrét Jónsdóttir. 2. útg.  Mál og menning 2002. </t>
    </r>
  </si>
  <si>
    <r>
      <t>Stærðfræði 3000 - Grunnbók fyrir framhaldsskóla.</t>
    </r>
    <r>
      <rPr>
        <sz val="11"/>
        <rFont val="Garamond"/>
        <family val="1"/>
      </rPr>
      <t xml:space="preserve"> Höf: Hans Brolin, Lars-Eric Björk. Mál og menning 2000.</t>
    </r>
  </si>
  <si>
    <r>
      <t xml:space="preserve">Tölfræði og líkindareikningur. </t>
    </r>
    <r>
      <rPr>
        <sz val="11"/>
        <rFont val="Garamond"/>
        <family val="1"/>
      </rPr>
      <t xml:space="preserve">Höf: Ingólfur Gíslason.  Bjartur 2008. </t>
    </r>
  </si>
  <si>
    <r>
      <t>Þýska fyrir þig, málfræðibók</t>
    </r>
    <r>
      <rPr>
        <sz val="11"/>
        <rFont val="Garamond"/>
        <family val="1"/>
      </rPr>
      <t>. Ritstj: Helmut Lugmayr. Mál og menning 8. útg. 2001.</t>
    </r>
  </si>
  <si>
    <r>
      <t xml:space="preserve">Jarðargæði. </t>
    </r>
    <r>
      <rPr>
        <sz val="11"/>
        <rFont val="Garamond"/>
        <family val="1"/>
      </rPr>
      <t>Höf: Jóhann Ísak Pétursson og Jón Gauti Jónsson. IÐNÚ 2003.</t>
    </r>
  </si>
  <si>
    <r>
      <t xml:space="preserve">Lífeðlisfræði - kennslubók handa framhaldsskólum. </t>
    </r>
    <r>
      <rPr>
        <sz val="11"/>
        <rFont val="Garamond"/>
        <family val="1"/>
      </rPr>
      <t>Höf: Örnólfur Thorlacius. 3. útg. IÐNÚ 2002.</t>
    </r>
  </si>
  <si>
    <t>Grifill                                 Skeifunni 11d</t>
  </si>
  <si>
    <r>
      <t xml:space="preserve">Almenn sálfræði - Hugur, heili, hátterni. </t>
    </r>
    <r>
      <rPr>
        <sz val="11"/>
        <rFont val="Garamond"/>
        <family val="1"/>
      </rPr>
      <t>Höf: Aldís U. Guðmundsdóttir og Jörgen L. Pind. Mál og menning 2003.</t>
    </r>
  </si>
  <si>
    <r>
      <t xml:space="preserve">Íslenska eitt. </t>
    </r>
    <r>
      <rPr>
        <sz val="11"/>
        <rFont val="Garamond"/>
        <family val="1"/>
      </rPr>
      <t>Höf: Ragnhildur Richter, Sigríður Stefánsdóttir og Steingrímur Þórðarson. Mál og menning 2006</t>
    </r>
  </si>
  <si>
    <t>Hæsta útsöluverð</t>
  </si>
  <si>
    <t>Hæsta innkaupsverð</t>
  </si>
  <si>
    <t>Lægst útsöluverð</t>
  </si>
  <si>
    <t>Lægsta innkaupsverð</t>
  </si>
</sst>
</file>

<file path=xl/styles.xml><?xml version="1.0" encoding="utf-8"?>
<styleSheet xmlns="http://schemas.openxmlformats.org/spreadsheetml/2006/main">
  <numFmts count="3">
    <numFmt numFmtId="43" formatCode="_-* #,##0.00\ _k_r_._-;\-* #,##0.00\ _k_r_._-;_-* &quot;-&quot;??\ _k_r_._-;_-@_-"/>
    <numFmt numFmtId="164" formatCode="_-* #,##0\ _k_r_._-;\-* #,##0\ _k_r_._-;_-* &quot;-&quot;??\ _k_r_._-;_-@_-"/>
    <numFmt numFmtId="165" formatCode="0.0%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name val="Garamond"/>
      <family val="1"/>
    </font>
    <font>
      <b/>
      <sz val="11"/>
      <name val="Garamond"/>
      <family val="1"/>
    </font>
    <font>
      <b/>
      <sz val="12"/>
      <name val="Garamond"/>
      <family val="1"/>
    </font>
    <font>
      <b/>
      <i/>
      <sz val="8"/>
      <name val="Arial"/>
      <family val="2"/>
    </font>
    <font>
      <sz val="11"/>
      <name val="Garamond"/>
      <family val="1"/>
    </font>
    <font>
      <b/>
      <sz val="11"/>
      <color theme="0" tint="-0.34998626667073579"/>
      <name val="Garamond"/>
      <family val="1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1" xfId="0" applyFont="1" applyBorder="1" applyAlignment="1">
      <alignment horizontal="center" wrapText="1"/>
    </xf>
    <xf numFmtId="0" fontId="4" fillId="6" borderId="2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4" fillId="0" borderId="11" xfId="0" applyFont="1" applyBorder="1" applyAlignment="1">
      <alignment wrapText="1"/>
    </xf>
    <xf numFmtId="164" fontId="0" fillId="7" borderId="12" xfId="1" applyNumberFormat="1" applyFont="1" applyFill="1" applyBorder="1" applyAlignment="1">
      <alignment horizontal="center"/>
    </xf>
    <xf numFmtId="164" fontId="0" fillId="0" borderId="13" xfId="1" applyNumberFormat="1" applyFont="1" applyBorder="1"/>
    <xf numFmtId="9" fontId="0" fillId="0" borderId="14" xfId="2" applyFont="1" applyBorder="1" applyAlignment="1">
      <alignment horizontal="center"/>
    </xf>
    <xf numFmtId="164" fontId="0" fillId="0" borderId="12" xfId="1" applyNumberFormat="1" applyFont="1" applyBorder="1" applyAlignment="1">
      <alignment horizontal="center"/>
    </xf>
    <xf numFmtId="164" fontId="0" fillId="4" borderId="13" xfId="1" applyNumberFormat="1" applyFont="1" applyFill="1" applyBorder="1" applyAlignment="1">
      <alignment horizontal="center"/>
    </xf>
    <xf numFmtId="164" fontId="0" fillId="0" borderId="13" xfId="1" applyNumberFormat="1" applyFont="1" applyBorder="1" applyAlignment="1">
      <alignment horizontal="center"/>
    </xf>
    <xf numFmtId="9" fontId="0" fillId="0" borderId="15" xfId="2" applyFont="1" applyBorder="1" applyAlignment="1">
      <alignment horizontal="center"/>
    </xf>
    <xf numFmtId="164" fontId="0" fillId="8" borderId="12" xfId="1" applyNumberFormat="1" applyFont="1" applyFill="1" applyBorder="1" applyAlignment="1">
      <alignment horizontal="center"/>
    </xf>
    <xf numFmtId="164" fontId="0" fillId="3" borderId="13" xfId="1" applyNumberFormat="1" applyFont="1" applyFill="1" applyBorder="1" applyAlignment="1">
      <alignment horizontal="center"/>
    </xf>
    <xf numFmtId="164" fontId="0" fillId="0" borderId="16" xfId="1" applyNumberFormat="1" applyFont="1" applyBorder="1" applyAlignment="1">
      <alignment horizontal="center"/>
    </xf>
    <xf numFmtId="164" fontId="0" fillId="0" borderId="17" xfId="1" applyNumberFormat="1" applyFont="1" applyBorder="1" applyAlignment="1">
      <alignment horizontal="center"/>
    </xf>
    <xf numFmtId="164" fontId="0" fillId="8" borderId="16" xfId="1" applyNumberFormat="1" applyFont="1" applyFill="1" applyBorder="1" applyAlignment="1">
      <alignment horizontal="center"/>
    </xf>
    <xf numFmtId="164" fontId="0" fillId="3" borderId="17" xfId="1" applyNumberFormat="1" applyFont="1" applyFill="1" applyBorder="1" applyAlignment="1">
      <alignment horizontal="center"/>
    </xf>
    <xf numFmtId="164" fontId="0" fillId="7" borderId="16" xfId="1" applyNumberFormat="1" applyFont="1" applyFill="1" applyBorder="1" applyAlignment="1">
      <alignment horizontal="center"/>
    </xf>
    <xf numFmtId="164" fontId="0" fillId="4" borderId="17" xfId="1" applyNumberFormat="1" applyFont="1" applyFill="1" applyBorder="1" applyAlignment="1">
      <alignment horizontal="center"/>
    </xf>
    <xf numFmtId="165" fontId="0" fillId="0" borderId="16" xfId="2" applyNumberFormat="1" applyFont="1" applyBorder="1" applyAlignment="1">
      <alignment horizontal="center"/>
    </xf>
    <xf numFmtId="165" fontId="0" fillId="0" borderId="17" xfId="2" applyNumberFormat="1" applyFont="1" applyBorder="1" applyAlignment="1">
      <alignment horizontal="center"/>
    </xf>
    <xf numFmtId="164" fontId="0" fillId="7" borderId="12" xfId="1" applyNumberFormat="1" applyFont="1" applyFill="1" applyBorder="1"/>
    <xf numFmtId="164" fontId="0" fillId="8" borderId="12" xfId="1" applyNumberFormat="1" applyFont="1" applyFill="1" applyBorder="1"/>
    <xf numFmtId="164" fontId="0" fillId="4" borderId="13" xfId="1" applyNumberFormat="1" applyFont="1" applyFill="1" applyBorder="1"/>
    <xf numFmtId="164" fontId="2" fillId="0" borderId="12" xfId="1" applyNumberFormat="1" applyFont="1" applyBorder="1" applyAlignment="1">
      <alignment horizontal="center"/>
    </xf>
    <xf numFmtId="164" fontId="0" fillId="0" borderId="14" xfId="1" applyNumberFormat="1" applyFont="1" applyBorder="1" applyAlignment="1">
      <alignment horizontal="center"/>
    </xf>
    <xf numFmtId="164" fontId="0" fillId="3" borderId="14" xfId="1" applyNumberFormat="1" applyFont="1" applyFill="1" applyBorder="1" applyAlignment="1">
      <alignment horizontal="center"/>
    </xf>
    <xf numFmtId="164" fontId="0" fillId="4" borderId="14" xfId="1" applyNumberFormat="1" applyFont="1" applyFill="1" applyBorder="1" applyAlignment="1">
      <alignment horizontal="center"/>
    </xf>
    <xf numFmtId="165" fontId="0" fillId="0" borderId="12" xfId="2" applyNumberFormat="1" applyFont="1" applyBorder="1" applyAlignment="1">
      <alignment horizontal="center"/>
    </xf>
    <xf numFmtId="165" fontId="0" fillId="0" borderId="14" xfId="2" applyNumberFormat="1" applyFont="1" applyBorder="1" applyAlignment="1">
      <alignment horizontal="center"/>
    </xf>
    <xf numFmtId="164" fontId="0" fillId="0" borderId="12" xfId="1" applyNumberFormat="1" applyFont="1" applyBorder="1"/>
    <xf numFmtId="0" fontId="4" fillId="0" borderId="11" xfId="0" applyFont="1" applyFill="1" applyBorder="1" applyAlignment="1">
      <alignment wrapText="1"/>
    </xf>
    <xf numFmtId="164" fontId="0" fillId="3" borderId="13" xfId="1" applyNumberFormat="1" applyFont="1" applyFill="1" applyBorder="1"/>
    <xf numFmtId="0" fontId="4" fillId="0" borderId="18" xfId="0" applyFont="1" applyBorder="1" applyAlignment="1">
      <alignment wrapText="1"/>
    </xf>
    <xf numFmtId="164" fontId="0" fillId="7" borderId="19" xfId="1" applyNumberFormat="1" applyFont="1" applyFill="1" applyBorder="1"/>
    <xf numFmtId="164" fontId="0" fillId="0" borderId="20" xfId="1" applyNumberFormat="1" applyFont="1" applyBorder="1"/>
    <xf numFmtId="9" fontId="0" fillId="0" borderId="21" xfId="2" applyFont="1" applyBorder="1" applyAlignment="1">
      <alignment horizontal="center"/>
    </xf>
    <xf numFmtId="164" fontId="0" fillId="0" borderId="19" xfId="1" applyNumberFormat="1" applyFont="1" applyBorder="1"/>
    <xf numFmtId="164" fontId="0" fillId="4" borderId="20" xfId="1" applyNumberFormat="1" applyFont="1" applyFill="1" applyBorder="1"/>
    <xf numFmtId="164" fontId="0" fillId="0" borderId="20" xfId="1" applyNumberFormat="1" applyFont="1" applyBorder="1" applyAlignment="1">
      <alignment horizontal="center"/>
    </xf>
    <xf numFmtId="9" fontId="0" fillId="0" borderId="22" xfId="2" applyFont="1" applyBorder="1" applyAlignment="1">
      <alignment horizontal="center"/>
    </xf>
    <xf numFmtId="164" fontId="0" fillId="8" borderId="19" xfId="1" applyNumberFormat="1" applyFont="1" applyFill="1" applyBorder="1" applyAlignment="1">
      <alignment horizontal="center"/>
    </xf>
    <xf numFmtId="164" fontId="0" fillId="3" borderId="20" xfId="1" applyNumberFormat="1" applyFont="1" applyFill="1" applyBorder="1" applyAlignment="1">
      <alignment horizontal="center"/>
    </xf>
    <xf numFmtId="164" fontId="0" fillId="0" borderId="19" xfId="1" applyNumberFormat="1" applyFont="1" applyBorder="1" applyAlignment="1">
      <alignment horizontal="center"/>
    </xf>
    <xf numFmtId="164" fontId="0" fillId="0" borderId="21" xfId="1" applyNumberFormat="1" applyFont="1" applyBorder="1" applyAlignment="1">
      <alignment horizontal="center"/>
    </xf>
    <xf numFmtId="164" fontId="0" fillId="3" borderId="21" xfId="1" applyNumberFormat="1" applyFont="1" applyFill="1" applyBorder="1" applyAlignment="1">
      <alignment horizontal="center"/>
    </xf>
    <xf numFmtId="164" fontId="0" fillId="7" borderId="19" xfId="1" applyNumberFormat="1" applyFont="1" applyFill="1" applyBorder="1" applyAlignment="1">
      <alignment horizontal="center"/>
    </xf>
    <xf numFmtId="164" fontId="0" fillId="4" borderId="21" xfId="1" applyNumberFormat="1" applyFont="1" applyFill="1" applyBorder="1" applyAlignment="1">
      <alignment horizontal="center"/>
    </xf>
    <xf numFmtId="165" fontId="0" fillId="0" borderId="19" xfId="2" applyNumberFormat="1" applyFont="1" applyBorder="1" applyAlignment="1">
      <alignment horizontal="center"/>
    </xf>
    <xf numFmtId="165" fontId="0" fillId="0" borderId="21" xfId="2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23" xfId="0" applyFont="1" applyFill="1" applyBorder="1" applyAlignment="1">
      <alignment wrapText="1"/>
    </xf>
    <xf numFmtId="0" fontId="5" fillId="4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5" fillId="5" borderId="3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9" fillId="3" borderId="5" xfId="0" applyFont="1" applyFill="1" applyBorder="1"/>
    <xf numFmtId="0" fontId="0" fillId="0" borderId="6" xfId="0" applyBorder="1"/>
    <xf numFmtId="0" fontId="0" fillId="0" borderId="7" xfId="0" applyBorder="1"/>
    <xf numFmtId="0" fontId="0" fillId="8" borderId="24" xfId="0" applyFill="1" applyBorder="1"/>
    <xf numFmtId="0" fontId="0" fillId="0" borderId="25" xfId="0" applyBorder="1"/>
    <xf numFmtId="0" fontId="0" fillId="4" borderId="24" xfId="0" applyFill="1" applyBorder="1"/>
    <xf numFmtId="0" fontId="0" fillId="7" borderId="26" xfId="0" applyFill="1" applyBorder="1"/>
    <xf numFmtId="0" fontId="0" fillId="0" borderId="27" xfId="0" applyBorder="1"/>
    <xf numFmtId="0" fontId="0" fillId="0" borderId="28" xfId="0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workbookViewId="0">
      <selection activeCell="I15" sqref="I15"/>
    </sheetView>
  </sheetViews>
  <sheetFormatPr defaultRowHeight="15"/>
  <cols>
    <col min="1" max="1" width="34.85546875" customWidth="1"/>
    <col min="2" max="13" width="9.85546875" customWidth="1"/>
    <col min="14" max="15" width="9.42578125" customWidth="1"/>
    <col min="16" max="16" width="10" customWidth="1"/>
    <col min="17" max="17" width="10.28515625" customWidth="1"/>
    <col min="18" max="19" width="9.42578125" customWidth="1"/>
    <col min="20" max="20" width="8.28515625" customWidth="1"/>
    <col min="21" max="21" width="9.5703125" customWidth="1"/>
  </cols>
  <sheetData>
    <row r="1" spans="1:21" ht="33.75" thickBot="1">
      <c r="A1" s="1" t="s">
        <v>0</v>
      </c>
      <c r="B1" s="64" t="s">
        <v>1</v>
      </c>
      <c r="C1" s="65"/>
      <c r="D1" s="66"/>
      <c r="E1" s="64" t="s">
        <v>2</v>
      </c>
      <c r="F1" s="65"/>
      <c r="G1" s="66"/>
      <c r="H1" s="64" t="s">
        <v>21</v>
      </c>
      <c r="I1" s="65"/>
      <c r="J1" s="66"/>
      <c r="K1" s="67" t="s">
        <v>3</v>
      </c>
      <c r="L1" s="68"/>
      <c r="M1" s="69"/>
      <c r="N1" s="70" t="s">
        <v>4</v>
      </c>
      <c r="O1" s="71"/>
      <c r="P1" s="72" t="s">
        <v>5</v>
      </c>
      <c r="Q1" s="73"/>
      <c r="R1" s="60" t="s">
        <v>6</v>
      </c>
      <c r="S1" s="61"/>
      <c r="T1" s="62" t="s">
        <v>7</v>
      </c>
      <c r="U1" s="63"/>
    </row>
    <row r="2" spans="1:21" ht="30" customHeight="1" thickBot="1">
      <c r="A2" s="2" t="s">
        <v>8</v>
      </c>
      <c r="B2" s="3" t="s">
        <v>9</v>
      </c>
      <c r="C2" s="4" t="s">
        <v>10</v>
      </c>
      <c r="D2" s="4" t="s">
        <v>11</v>
      </c>
      <c r="E2" s="3" t="s">
        <v>9</v>
      </c>
      <c r="F2" s="4" t="s">
        <v>10</v>
      </c>
      <c r="G2" s="4" t="s">
        <v>11</v>
      </c>
      <c r="H2" s="3" t="s">
        <v>9</v>
      </c>
      <c r="I2" s="4" t="s">
        <v>10</v>
      </c>
      <c r="J2" s="4" t="s">
        <v>11</v>
      </c>
      <c r="K2" s="3" t="s">
        <v>9</v>
      </c>
      <c r="L2" s="4" t="s">
        <v>10</v>
      </c>
      <c r="M2" s="4" t="s">
        <v>11</v>
      </c>
      <c r="N2" s="3" t="s">
        <v>9</v>
      </c>
      <c r="O2" s="5" t="s">
        <v>10</v>
      </c>
      <c r="P2" s="3" t="s">
        <v>9</v>
      </c>
      <c r="Q2" s="4" t="s">
        <v>10</v>
      </c>
      <c r="R2" s="3" t="s">
        <v>9</v>
      </c>
      <c r="S2" s="4" t="s">
        <v>10</v>
      </c>
      <c r="T2" s="3" t="s">
        <v>9</v>
      </c>
      <c r="U2" s="5" t="s">
        <v>10</v>
      </c>
    </row>
    <row r="3" spans="1:21" ht="53.25" customHeight="1">
      <c r="A3" s="6" t="s">
        <v>14</v>
      </c>
      <c r="B3" s="7">
        <v>1347</v>
      </c>
      <c r="C3" s="8">
        <v>2245</v>
      </c>
      <c r="D3" s="9">
        <f t="shared" ref="D3:D11" si="0">IF(C3="e","",C3/B3-1)</f>
        <v>0.66666666666666674</v>
      </c>
      <c r="E3" s="10">
        <v>1480</v>
      </c>
      <c r="F3" s="11">
        <v>1960</v>
      </c>
      <c r="G3" s="9">
        <f t="shared" ref="G3:G11" si="1">IF(F3="e","",F3/E3-1)</f>
        <v>0.32432432432432434</v>
      </c>
      <c r="H3" s="10">
        <v>1480</v>
      </c>
      <c r="I3" s="12">
        <v>2145</v>
      </c>
      <c r="J3" s="13">
        <f t="shared" ref="J3:J11" si="2">IF(I3="e","",I3/H3-1)</f>
        <v>0.44932432432432434</v>
      </c>
      <c r="K3" s="14">
        <v>1796</v>
      </c>
      <c r="L3" s="15">
        <v>2694</v>
      </c>
      <c r="M3" s="13">
        <f t="shared" ref="M3:M11" si="3">IF(L3="e","",L3/K3-1)</f>
        <v>0.5</v>
      </c>
      <c r="N3" s="16">
        <f t="shared" ref="N3:O11" si="4">AVERAGE(B3,E3,H3,K3)</f>
        <v>1525.75</v>
      </c>
      <c r="O3" s="17">
        <f t="shared" si="4"/>
        <v>2261</v>
      </c>
      <c r="P3" s="18">
        <f t="shared" ref="P3:Q11" si="5">MAX(B3,E3,H3,K3)</f>
        <v>1796</v>
      </c>
      <c r="Q3" s="19">
        <f t="shared" si="5"/>
        <v>2694</v>
      </c>
      <c r="R3" s="20">
        <f t="shared" ref="R3:S11" si="6">MIN(B3,E3,H3,K3)</f>
        <v>1347</v>
      </c>
      <c r="S3" s="21">
        <f t="shared" si="6"/>
        <v>1960</v>
      </c>
      <c r="T3" s="22">
        <f t="shared" ref="T3:U11" si="7">P3/R3-1</f>
        <v>0.33333333333333326</v>
      </c>
      <c r="U3" s="23">
        <f t="shared" si="7"/>
        <v>0.37448979591836729</v>
      </c>
    </row>
    <row r="4" spans="1:21" ht="50.25" customHeight="1">
      <c r="A4" s="6" t="s">
        <v>22</v>
      </c>
      <c r="B4" s="24">
        <v>1797</v>
      </c>
      <c r="C4" s="8">
        <v>2995</v>
      </c>
      <c r="D4" s="9">
        <f t="shared" si="0"/>
        <v>0.66666666666666674</v>
      </c>
      <c r="E4" s="25">
        <v>1960</v>
      </c>
      <c r="F4" s="26">
        <v>2600</v>
      </c>
      <c r="G4" s="9">
        <f t="shared" si="1"/>
        <v>0.32653061224489788</v>
      </c>
      <c r="H4" s="25">
        <v>1960</v>
      </c>
      <c r="I4" s="15">
        <v>3160</v>
      </c>
      <c r="J4" s="13">
        <f t="shared" si="2"/>
        <v>0.61224489795918369</v>
      </c>
      <c r="K4" s="27" t="s">
        <v>12</v>
      </c>
      <c r="L4" s="12">
        <v>2694</v>
      </c>
      <c r="M4" s="13"/>
      <c r="N4" s="10">
        <f t="shared" si="4"/>
        <v>1905.6666666666667</v>
      </c>
      <c r="O4" s="28">
        <f t="shared" si="4"/>
        <v>2862.25</v>
      </c>
      <c r="P4" s="14">
        <f t="shared" si="5"/>
        <v>1960</v>
      </c>
      <c r="Q4" s="29">
        <f t="shared" si="5"/>
        <v>3160</v>
      </c>
      <c r="R4" s="7">
        <f t="shared" si="6"/>
        <v>1797</v>
      </c>
      <c r="S4" s="30">
        <f t="shared" si="6"/>
        <v>2600</v>
      </c>
      <c r="T4" s="31">
        <f t="shared" si="7"/>
        <v>9.0706733444629872E-2</v>
      </c>
      <c r="U4" s="32">
        <f t="shared" si="7"/>
        <v>0.21538461538461529</v>
      </c>
    </row>
    <row r="5" spans="1:21" ht="61.5" customHeight="1">
      <c r="A5" s="6" t="s">
        <v>15</v>
      </c>
      <c r="B5" s="24">
        <v>1407</v>
      </c>
      <c r="C5" s="8">
        <v>2345</v>
      </c>
      <c r="D5" s="9">
        <f t="shared" si="0"/>
        <v>0.66666666666666674</v>
      </c>
      <c r="E5" s="33">
        <v>1596</v>
      </c>
      <c r="F5" s="26">
        <v>2072</v>
      </c>
      <c r="G5" s="9">
        <f t="shared" si="1"/>
        <v>0.29824561403508776</v>
      </c>
      <c r="H5" s="33">
        <v>1560</v>
      </c>
      <c r="I5" s="12">
        <v>2485</v>
      </c>
      <c r="J5" s="13">
        <f t="shared" si="2"/>
        <v>0.59294871794871784</v>
      </c>
      <c r="K5" s="14">
        <v>1820</v>
      </c>
      <c r="L5" s="15">
        <v>2730</v>
      </c>
      <c r="M5" s="13">
        <f t="shared" si="3"/>
        <v>0.5</v>
      </c>
      <c r="N5" s="10">
        <f t="shared" si="4"/>
        <v>1595.75</v>
      </c>
      <c r="O5" s="28">
        <f t="shared" si="4"/>
        <v>2408</v>
      </c>
      <c r="P5" s="14">
        <f t="shared" si="5"/>
        <v>1820</v>
      </c>
      <c r="Q5" s="29">
        <f t="shared" si="5"/>
        <v>2730</v>
      </c>
      <c r="R5" s="7">
        <f t="shared" si="6"/>
        <v>1407</v>
      </c>
      <c r="S5" s="30">
        <f t="shared" si="6"/>
        <v>2072</v>
      </c>
      <c r="T5" s="31">
        <f t="shared" si="7"/>
        <v>0.29353233830845782</v>
      </c>
      <c r="U5" s="32">
        <f t="shared" si="7"/>
        <v>0.31756756756756754</v>
      </c>
    </row>
    <row r="6" spans="1:21" ht="48.75" customHeight="1">
      <c r="A6" s="6" t="s">
        <v>23</v>
      </c>
      <c r="B6" s="24">
        <v>1437</v>
      </c>
      <c r="C6" s="8">
        <v>2395</v>
      </c>
      <c r="D6" s="9">
        <f t="shared" si="0"/>
        <v>0.66666666666666674</v>
      </c>
      <c r="E6" s="33">
        <v>1659</v>
      </c>
      <c r="F6" s="8">
        <v>2212</v>
      </c>
      <c r="G6" s="9">
        <f t="shared" si="1"/>
        <v>0.33333333333333326</v>
      </c>
      <c r="H6" s="33">
        <v>1659</v>
      </c>
      <c r="I6" s="11">
        <v>1875</v>
      </c>
      <c r="J6" s="13">
        <f t="shared" si="2"/>
        <v>0.13019891500904168</v>
      </c>
      <c r="K6" s="14">
        <v>1916</v>
      </c>
      <c r="L6" s="15">
        <v>2874</v>
      </c>
      <c r="M6" s="13">
        <f t="shared" si="3"/>
        <v>0.5</v>
      </c>
      <c r="N6" s="10">
        <f t="shared" si="4"/>
        <v>1667.75</v>
      </c>
      <c r="O6" s="28">
        <f t="shared" si="4"/>
        <v>2339</v>
      </c>
      <c r="P6" s="14">
        <f t="shared" si="5"/>
        <v>1916</v>
      </c>
      <c r="Q6" s="29">
        <f t="shared" si="5"/>
        <v>2874</v>
      </c>
      <c r="R6" s="7">
        <f t="shared" si="6"/>
        <v>1437</v>
      </c>
      <c r="S6" s="30">
        <f t="shared" si="6"/>
        <v>1875</v>
      </c>
      <c r="T6" s="31">
        <f t="shared" si="7"/>
        <v>0.33333333333333326</v>
      </c>
      <c r="U6" s="32">
        <f t="shared" si="7"/>
        <v>0.53279999999999994</v>
      </c>
    </row>
    <row r="7" spans="1:21" ht="50.25" customHeight="1">
      <c r="A7" s="6" t="s">
        <v>16</v>
      </c>
      <c r="B7" s="24">
        <v>1494</v>
      </c>
      <c r="C7" s="8">
        <v>2490</v>
      </c>
      <c r="D7" s="9">
        <f t="shared" si="0"/>
        <v>0.66666666666666674</v>
      </c>
      <c r="E7" s="33">
        <v>1660</v>
      </c>
      <c r="F7" s="26">
        <v>2200</v>
      </c>
      <c r="G7" s="9">
        <f t="shared" si="1"/>
        <v>0.32530120481927716</v>
      </c>
      <c r="H7" s="33">
        <v>1660</v>
      </c>
      <c r="I7" s="12">
        <v>2745</v>
      </c>
      <c r="J7" s="13">
        <f t="shared" si="2"/>
        <v>0.65361445783132521</v>
      </c>
      <c r="K7" s="14">
        <v>1996</v>
      </c>
      <c r="L7" s="15">
        <v>2994</v>
      </c>
      <c r="M7" s="13">
        <f t="shared" si="3"/>
        <v>0.5</v>
      </c>
      <c r="N7" s="10">
        <f t="shared" si="4"/>
        <v>1702.5</v>
      </c>
      <c r="O7" s="28">
        <f t="shared" si="4"/>
        <v>2607.25</v>
      </c>
      <c r="P7" s="14">
        <f t="shared" si="5"/>
        <v>1996</v>
      </c>
      <c r="Q7" s="29">
        <f t="shared" si="5"/>
        <v>2994</v>
      </c>
      <c r="R7" s="7">
        <f t="shared" si="6"/>
        <v>1494</v>
      </c>
      <c r="S7" s="30">
        <f t="shared" si="6"/>
        <v>2200</v>
      </c>
      <c r="T7" s="31">
        <f t="shared" si="7"/>
        <v>0.33601070950468537</v>
      </c>
      <c r="U7" s="32">
        <f t="shared" si="7"/>
        <v>0.36090909090909085</v>
      </c>
    </row>
    <row r="8" spans="1:21" ht="34.5" customHeight="1">
      <c r="A8" s="34" t="s">
        <v>17</v>
      </c>
      <c r="B8" s="24">
        <v>1497</v>
      </c>
      <c r="C8" s="8">
        <v>2495</v>
      </c>
      <c r="D8" s="9">
        <f t="shared" si="0"/>
        <v>0.66666666666666674</v>
      </c>
      <c r="E8" s="33">
        <v>1583</v>
      </c>
      <c r="F8" s="26">
        <v>2120</v>
      </c>
      <c r="G8" s="9">
        <f t="shared" si="1"/>
        <v>0.33922931143398616</v>
      </c>
      <c r="H8" s="33">
        <v>1583</v>
      </c>
      <c r="I8" s="12">
        <v>2630</v>
      </c>
      <c r="J8" s="13">
        <f t="shared" si="2"/>
        <v>0.66140240050536958</v>
      </c>
      <c r="K8" s="14">
        <v>1916</v>
      </c>
      <c r="L8" s="15">
        <v>2874</v>
      </c>
      <c r="M8" s="13">
        <f t="shared" si="3"/>
        <v>0.5</v>
      </c>
      <c r="N8" s="10">
        <f t="shared" si="4"/>
        <v>1644.75</v>
      </c>
      <c r="O8" s="28">
        <f t="shared" si="4"/>
        <v>2529.75</v>
      </c>
      <c r="P8" s="14">
        <f t="shared" si="5"/>
        <v>1916</v>
      </c>
      <c r="Q8" s="29">
        <f t="shared" si="5"/>
        <v>2874</v>
      </c>
      <c r="R8" s="7">
        <f t="shared" si="6"/>
        <v>1497</v>
      </c>
      <c r="S8" s="30">
        <f t="shared" si="6"/>
        <v>2120</v>
      </c>
      <c r="T8" s="31">
        <f t="shared" si="7"/>
        <v>0.27989311957247831</v>
      </c>
      <c r="U8" s="32">
        <f t="shared" si="7"/>
        <v>0.35566037735849054</v>
      </c>
    </row>
    <row r="9" spans="1:21" ht="45.75" customHeight="1">
      <c r="A9" s="6" t="s">
        <v>18</v>
      </c>
      <c r="B9" s="24">
        <v>987</v>
      </c>
      <c r="C9" s="8">
        <v>1645</v>
      </c>
      <c r="D9" s="9">
        <f t="shared" si="0"/>
        <v>0.66666666666666674</v>
      </c>
      <c r="E9" s="33">
        <v>990</v>
      </c>
      <c r="F9" s="26">
        <v>1399.2</v>
      </c>
      <c r="G9" s="9">
        <f t="shared" si="1"/>
        <v>0.41333333333333333</v>
      </c>
      <c r="H9" s="33">
        <v>990</v>
      </c>
      <c r="I9" s="12">
        <v>1749</v>
      </c>
      <c r="J9" s="13">
        <f t="shared" si="2"/>
        <v>0.76666666666666661</v>
      </c>
      <c r="K9" s="14">
        <v>1236</v>
      </c>
      <c r="L9" s="15">
        <v>1854</v>
      </c>
      <c r="M9" s="13">
        <f t="shared" si="3"/>
        <v>0.5</v>
      </c>
      <c r="N9" s="10">
        <f t="shared" si="4"/>
        <v>1050.75</v>
      </c>
      <c r="O9" s="28">
        <f t="shared" si="4"/>
        <v>1661.8</v>
      </c>
      <c r="P9" s="14">
        <f t="shared" si="5"/>
        <v>1236</v>
      </c>
      <c r="Q9" s="29">
        <f t="shared" si="5"/>
        <v>1854</v>
      </c>
      <c r="R9" s="7">
        <f t="shared" si="6"/>
        <v>987</v>
      </c>
      <c r="S9" s="30">
        <f t="shared" si="6"/>
        <v>1399.2</v>
      </c>
      <c r="T9" s="31">
        <f t="shared" si="7"/>
        <v>0.25227963525835873</v>
      </c>
      <c r="U9" s="32">
        <f t="shared" si="7"/>
        <v>0.32504288164665529</v>
      </c>
    </row>
    <row r="10" spans="1:21" ht="32.25" customHeight="1">
      <c r="A10" s="34" t="s">
        <v>19</v>
      </c>
      <c r="B10" s="25">
        <v>1767</v>
      </c>
      <c r="C10" s="35">
        <v>2945</v>
      </c>
      <c r="D10" s="9">
        <f t="shared" si="0"/>
        <v>0.66666666666666674</v>
      </c>
      <c r="E10" s="24">
        <v>1734</v>
      </c>
      <c r="F10" s="26">
        <v>2028</v>
      </c>
      <c r="G10" s="9">
        <f t="shared" si="1"/>
        <v>0.16955017301038056</v>
      </c>
      <c r="H10" s="33">
        <v>1734</v>
      </c>
      <c r="I10" s="12">
        <v>2199</v>
      </c>
      <c r="J10" s="13">
        <f t="shared" si="2"/>
        <v>0.26816608996539792</v>
      </c>
      <c r="K10" s="10">
        <v>1752</v>
      </c>
      <c r="L10" s="12">
        <v>2628</v>
      </c>
      <c r="M10" s="13">
        <f t="shared" si="3"/>
        <v>0.5</v>
      </c>
      <c r="N10" s="10">
        <f t="shared" si="4"/>
        <v>1746.75</v>
      </c>
      <c r="O10" s="28">
        <f t="shared" si="4"/>
        <v>2450</v>
      </c>
      <c r="P10" s="14">
        <f t="shared" si="5"/>
        <v>1767</v>
      </c>
      <c r="Q10" s="29">
        <f t="shared" si="5"/>
        <v>2945</v>
      </c>
      <c r="R10" s="7">
        <f t="shared" si="6"/>
        <v>1734</v>
      </c>
      <c r="S10" s="30">
        <f t="shared" si="6"/>
        <v>2028</v>
      </c>
      <c r="T10" s="31">
        <f t="shared" si="7"/>
        <v>1.9031141868512069E-2</v>
      </c>
      <c r="U10" s="32">
        <f t="shared" si="7"/>
        <v>0.45216962524654836</v>
      </c>
    </row>
    <row r="11" spans="1:21" ht="45.75" thickBot="1">
      <c r="A11" s="36" t="s">
        <v>20</v>
      </c>
      <c r="B11" s="37">
        <v>1887</v>
      </c>
      <c r="C11" s="38">
        <v>3145</v>
      </c>
      <c r="D11" s="39">
        <f t="shared" si="0"/>
        <v>0.66666666666666674</v>
      </c>
      <c r="E11" s="40">
        <v>1940</v>
      </c>
      <c r="F11" s="41">
        <v>2588.8000000000002</v>
      </c>
      <c r="G11" s="39">
        <f t="shared" si="1"/>
        <v>0.33443298969072166</v>
      </c>
      <c r="H11" s="40">
        <v>1940</v>
      </c>
      <c r="I11" s="42">
        <v>3075</v>
      </c>
      <c r="J11" s="43">
        <f t="shared" si="2"/>
        <v>0.5850515463917525</v>
      </c>
      <c r="K11" s="44">
        <v>2236</v>
      </c>
      <c r="L11" s="45">
        <v>3354</v>
      </c>
      <c r="M11" s="39">
        <f t="shared" si="3"/>
        <v>0.5</v>
      </c>
      <c r="N11" s="46">
        <f t="shared" si="4"/>
        <v>2000.75</v>
      </c>
      <c r="O11" s="47">
        <f t="shared" si="4"/>
        <v>3040.7</v>
      </c>
      <c r="P11" s="44">
        <f t="shared" si="5"/>
        <v>2236</v>
      </c>
      <c r="Q11" s="48">
        <f t="shared" si="5"/>
        <v>3354</v>
      </c>
      <c r="R11" s="49">
        <f t="shared" si="6"/>
        <v>1887</v>
      </c>
      <c r="S11" s="50">
        <f t="shared" si="6"/>
        <v>2588.8000000000002</v>
      </c>
      <c r="T11" s="51">
        <f t="shared" si="7"/>
        <v>0.18494965553789089</v>
      </c>
      <c r="U11" s="52">
        <f t="shared" si="7"/>
        <v>0.29558096415327562</v>
      </c>
    </row>
    <row r="12" spans="1:21" ht="15.75" thickBot="1">
      <c r="A12" s="53"/>
      <c r="B12" s="54"/>
      <c r="C12" s="54"/>
      <c r="D12" s="54"/>
      <c r="E12" s="54"/>
      <c r="F12" s="54"/>
      <c r="G12" s="54"/>
      <c r="H12" s="54"/>
      <c r="I12" s="55"/>
      <c r="J12" s="56"/>
      <c r="K12" s="56"/>
      <c r="L12" s="56"/>
      <c r="M12" s="57"/>
    </row>
    <row r="13" spans="1:21">
      <c r="A13" s="58" t="s">
        <v>13</v>
      </c>
      <c r="C13" s="74"/>
      <c r="D13" s="75" t="s">
        <v>24</v>
      </c>
      <c r="E13" s="75"/>
      <c r="F13" s="75"/>
      <c r="G13" s="76"/>
    </row>
    <row r="14" spans="1:21" ht="15.75" thickBot="1">
      <c r="A14" s="59"/>
      <c r="C14" s="77"/>
      <c r="D14" s="54" t="s">
        <v>25</v>
      </c>
      <c r="E14" s="54"/>
      <c r="F14" s="54"/>
      <c r="G14" s="78"/>
    </row>
    <row r="15" spans="1:21">
      <c r="C15" s="79"/>
      <c r="D15" s="54" t="s">
        <v>26</v>
      </c>
      <c r="E15" s="54"/>
      <c r="F15" s="54"/>
      <c r="G15" s="78"/>
    </row>
    <row r="16" spans="1:21" ht="15.75" thickBot="1">
      <c r="C16" s="80"/>
      <c r="D16" s="81" t="s">
        <v>27</v>
      </c>
      <c r="E16" s="81"/>
      <c r="F16" s="81"/>
      <c r="G16" s="82"/>
    </row>
  </sheetData>
  <mergeCells count="8">
    <mergeCell ref="R1:S1"/>
    <mergeCell ref="T1:U1"/>
    <mergeCell ref="B1:D1"/>
    <mergeCell ref="E1:G1"/>
    <mergeCell ref="H1:J1"/>
    <mergeCell ref="K1:M1"/>
    <mergeCell ref="N1:O1"/>
    <mergeCell ref="P1:Q1"/>
  </mergeCells>
  <pageMargins left="0.19685039370078741" right="0.19685039370078741" top="0.55000000000000004" bottom="0.15748031496062992" header="0.55000000000000004" footer="0.31496062992125984"/>
  <pageSetup paperSize="0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Notaðar bækur</vt:lpstr>
      <vt:lpstr>Sheet2</vt:lpstr>
      <vt:lpstr>Sheet3</vt:lpstr>
    </vt:vector>
  </TitlesOfParts>
  <Company>ASÍ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kristjana</dc:creator>
  <cp:lastModifiedBy>Henný Hinz</cp:lastModifiedBy>
  <cp:lastPrinted>2010-08-20T14:39:16Z</cp:lastPrinted>
  <dcterms:created xsi:type="dcterms:W3CDTF">2010-08-20T14:23:14Z</dcterms:created>
  <dcterms:modified xsi:type="dcterms:W3CDTF">2010-08-20T14:40:59Z</dcterms:modified>
</cp:coreProperties>
</file>