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8495" windowHeight="11445"/>
  </bookViews>
  <sheets>
    <sheet name="Notaðar bækur" sheetId="1" r:id="rId1"/>
    <sheet name="Sheet2" sheetId="2" r:id="rId2"/>
    <sheet name="Sheet3" sheetId="3" r:id="rId3"/>
  </sheets>
  <calcPr calcId="124519" iterate="1" iterateCount="50"/>
</workbook>
</file>

<file path=xl/calcChain.xml><?xml version="1.0" encoding="utf-8"?>
<calcChain xmlns="http://schemas.openxmlformats.org/spreadsheetml/2006/main">
  <c r="S12" i="1"/>
  <c r="R12"/>
  <c r="Q12"/>
  <c r="U12" s="1"/>
  <c r="P12"/>
  <c r="T12" s="1"/>
  <c r="O12"/>
  <c r="N12"/>
  <c r="M12"/>
  <c r="J12"/>
  <c r="G12"/>
  <c r="D12"/>
  <c r="S11"/>
  <c r="R11"/>
  <c r="Q11"/>
  <c r="U11" s="1"/>
  <c r="P11"/>
  <c r="T11" s="1"/>
  <c r="O11"/>
  <c r="N11"/>
  <c r="M11"/>
  <c r="J11"/>
  <c r="G11"/>
  <c r="D11"/>
  <c r="S10"/>
  <c r="R10"/>
  <c r="Q10"/>
  <c r="U10" s="1"/>
  <c r="P10"/>
  <c r="T10" s="1"/>
  <c r="O10"/>
  <c r="N10"/>
  <c r="M10"/>
  <c r="J10"/>
  <c r="G10"/>
  <c r="D10"/>
  <c r="S9"/>
  <c r="R9"/>
  <c r="Q9"/>
  <c r="U9" s="1"/>
  <c r="P9"/>
  <c r="T9" s="1"/>
  <c r="O9"/>
  <c r="N9"/>
  <c r="M9"/>
  <c r="J9"/>
  <c r="G9"/>
  <c r="D9"/>
  <c r="S8"/>
  <c r="R8"/>
  <c r="Q8"/>
  <c r="U8" s="1"/>
  <c r="P8"/>
  <c r="T8" s="1"/>
  <c r="O8"/>
  <c r="N8"/>
  <c r="M8"/>
  <c r="J8"/>
  <c r="G8"/>
  <c r="D8"/>
  <c r="S7"/>
  <c r="R7"/>
  <c r="Q7"/>
  <c r="U7" s="1"/>
  <c r="P7"/>
  <c r="T7" s="1"/>
  <c r="O7"/>
  <c r="N7"/>
  <c r="M7"/>
  <c r="J7"/>
  <c r="G7"/>
  <c r="D7"/>
  <c r="S6"/>
  <c r="R6"/>
  <c r="Q6"/>
  <c r="U6" s="1"/>
  <c r="P6"/>
  <c r="T6" s="1"/>
  <c r="O6"/>
  <c r="N6"/>
  <c r="M6"/>
  <c r="J6"/>
  <c r="G6"/>
  <c r="D6"/>
  <c r="S5"/>
  <c r="R5"/>
  <c r="Q5"/>
  <c r="U5" s="1"/>
  <c r="P5"/>
  <c r="T5" s="1"/>
  <c r="O5"/>
  <c r="N5"/>
  <c r="M5"/>
  <c r="J5"/>
  <c r="G5"/>
  <c r="D5"/>
  <c r="S4"/>
  <c r="R4"/>
  <c r="Q4"/>
  <c r="U4" s="1"/>
  <c r="P4"/>
  <c r="T4" s="1"/>
  <c r="O4"/>
  <c r="N4"/>
  <c r="M4"/>
  <c r="J4"/>
  <c r="G4"/>
  <c r="D4"/>
  <c r="S3"/>
  <c r="R3"/>
  <c r="Q3"/>
  <c r="U3" s="1"/>
  <c r="P3"/>
  <c r="T3" s="1"/>
  <c r="O3"/>
  <c r="N3"/>
  <c r="M3"/>
  <c r="J3"/>
  <c r="G3"/>
  <c r="D3"/>
</calcChain>
</file>

<file path=xl/sharedStrings.xml><?xml version="1.0" encoding="utf-8"?>
<sst xmlns="http://schemas.openxmlformats.org/spreadsheetml/2006/main" count="48" uniqueCount="32">
  <si>
    <t>Mál og menning, 
Laugarvegi 18</t>
  </si>
  <si>
    <t xml:space="preserve">Eymundson - Penninn     Hallarmúla </t>
  </si>
  <si>
    <t>Grifill                                 Skeifunni 11d</t>
  </si>
  <si>
    <t>Office 1                                  Skeifunni 17</t>
  </si>
  <si>
    <t>Meðalverð</t>
  </si>
  <si>
    <t>Hæsta verð</t>
  </si>
  <si>
    <t>Lægsta verð</t>
  </si>
  <si>
    <t>Munur á hæsta og lægsta verði</t>
  </si>
  <si>
    <t>NÁMSBÆKUR</t>
  </si>
  <si>
    <t>Notaðar</t>
  </si>
  <si>
    <t>Nýjar</t>
  </si>
  <si>
    <t>Mis- munur</t>
  </si>
  <si>
    <t xml:space="preserve">Notaðar </t>
  </si>
  <si>
    <t>Notaðr</t>
  </si>
  <si>
    <r>
      <t xml:space="preserve">Félagsfræði. Einstaklingur og samfélag. </t>
    </r>
    <r>
      <rPr>
        <sz val="11"/>
        <rFont val="Garamond"/>
        <family val="1"/>
      </rPr>
      <t>Höf: Garðar Gíslason. Mál og menning 3. útg. 2008.</t>
    </r>
  </si>
  <si>
    <r>
      <t xml:space="preserve">Almenn sálfræði - Hugur, heili, hátterni. </t>
    </r>
    <r>
      <rPr>
        <sz val="11"/>
        <rFont val="Garamond"/>
        <family val="1"/>
      </rPr>
      <t>Höf: Aldís U. Guðmundsdóttir og Jörgen L. Pind.                          Mál og menning 2003.</t>
    </r>
  </si>
  <si>
    <t>e</t>
  </si>
  <si>
    <r>
      <t xml:space="preserve">Uppeldi - kennslubók fyrir framhaldsskóla. </t>
    </r>
    <r>
      <rPr>
        <sz val="11"/>
        <rFont val="Garamond"/>
        <family val="1"/>
      </rPr>
      <t xml:space="preserve">Höf: Guðrún Friðgeirsdóttir og Margrét Jónsdóttir. 2. útg.  Mál og menning 2002. </t>
    </r>
  </si>
  <si>
    <r>
      <t xml:space="preserve">Íslenska eitt. </t>
    </r>
    <r>
      <rPr>
        <sz val="11"/>
        <rFont val="Garamond"/>
        <family val="1"/>
      </rPr>
      <t>Höf: Ragnhildur Richter, Sigríður Stefánsdóttir og Steingrímur Þórðarson.                       Mál og menning 2006</t>
    </r>
  </si>
  <si>
    <r>
      <t xml:space="preserve">Íslensk málsaga. </t>
    </r>
    <r>
      <rPr>
        <sz val="11"/>
        <rFont val="Garamond"/>
        <family val="1"/>
      </rPr>
      <t>Höf: Sölvi Sveinsson.                      Iðunn 4. útg. 2007.</t>
    </r>
  </si>
  <si>
    <r>
      <t>Stærðfræði 3000 - Grunnbók fyrir framhaldsskóla.</t>
    </r>
    <r>
      <rPr>
        <sz val="11"/>
        <rFont val="Garamond"/>
        <family val="1"/>
      </rPr>
      <t xml:space="preserve"> Höf: Hans Brolin, Lars-Eric Björk. Mál og menning 2000.</t>
    </r>
  </si>
  <si>
    <r>
      <t xml:space="preserve">Tölfræði og líkindareikningur. </t>
    </r>
    <r>
      <rPr>
        <sz val="11"/>
        <rFont val="Garamond"/>
        <family val="1"/>
      </rPr>
      <t xml:space="preserve">Höf: Ingólfur Gíslason.  Bjartur 2008. </t>
    </r>
  </si>
  <si>
    <r>
      <t>Þýska fyrir þig, málfræðibók</t>
    </r>
    <r>
      <rPr>
        <sz val="11"/>
        <rFont val="Garamond"/>
        <family val="1"/>
      </rPr>
      <t>. Ritstj: Helmut Lugmayr. Mál og menning 8. útg. 2001.</t>
    </r>
  </si>
  <si>
    <r>
      <t xml:space="preserve">Jarðargæði. </t>
    </r>
    <r>
      <rPr>
        <sz val="11"/>
        <rFont val="Garamond"/>
        <family val="1"/>
      </rPr>
      <t>Höf: Jóhann Ísak Pétursson og Jón Gauti Jónsson. IÐNÚ 2003.</t>
    </r>
  </si>
  <si>
    <r>
      <t xml:space="preserve">Lífeðlisfræði - kennslubók handa framhaldsskólum. </t>
    </r>
    <r>
      <rPr>
        <sz val="11"/>
        <rFont val="Garamond"/>
        <family val="1"/>
      </rPr>
      <t>Höf: Örnólfur Thorlacius. 3. útg. IÐNÚ 2002.</t>
    </r>
  </si>
  <si>
    <t>e = Ekki til</t>
  </si>
  <si>
    <t>em = Ekki verðmerkt</t>
  </si>
  <si>
    <t>Verðkönnun ASÍ á notuðum námsbókum 18.08.2010</t>
  </si>
  <si>
    <t>Hæsta verð á nýjum bókum</t>
  </si>
  <si>
    <t>Hæsta verð á notuðum bókum</t>
  </si>
  <si>
    <t>Lægsta verð á nýjum bókum</t>
  </si>
  <si>
    <t>Lægsta verð á notuðum bókum</t>
  </si>
</sst>
</file>

<file path=xl/styles.xml><?xml version="1.0" encoding="utf-8"?>
<styleSheet xmlns="http://schemas.openxmlformats.org/spreadsheetml/2006/main">
  <numFmts count="3"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i/>
      <sz val="8"/>
      <name val="Arial"/>
      <family val="2"/>
    </font>
    <font>
      <sz val="11"/>
      <name val="Garamond"/>
      <family val="1"/>
    </font>
    <font>
      <b/>
      <sz val="11"/>
      <color theme="0" tint="-0.34998626667073579"/>
      <name val="Garamond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164" fontId="0" fillId="0" borderId="0" xfId="0" applyNumberFormat="1"/>
    <xf numFmtId="164" fontId="8" fillId="7" borderId="12" xfId="1" applyNumberFormat="1" applyFont="1" applyFill="1" applyBorder="1" applyAlignment="1"/>
    <xf numFmtId="164" fontId="8" fillId="3" borderId="13" xfId="1" applyNumberFormat="1" applyFont="1" applyFill="1" applyBorder="1" applyAlignment="1"/>
    <xf numFmtId="9" fontId="8" fillId="7" borderId="14" xfId="2" applyFont="1" applyFill="1" applyBorder="1" applyAlignment="1">
      <alignment horizontal="center"/>
    </xf>
    <xf numFmtId="164" fontId="8" fillId="8" borderId="12" xfId="1" applyNumberFormat="1" applyFont="1" applyFill="1" applyBorder="1" applyAlignment="1">
      <alignment horizontal="center"/>
    </xf>
    <xf numFmtId="164" fontId="8" fillId="7" borderId="13" xfId="1" applyNumberFormat="1" applyFont="1" applyFill="1" applyBorder="1" applyAlignment="1">
      <alignment horizontal="center"/>
    </xf>
    <xf numFmtId="164" fontId="8" fillId="7" borderId="12" xfId="1" applyNumberFormat="1" applyFont="1" applyFill="1" applyBorder="1" applyAlignment="1">
      <alignment horizontal="center"/>
    </xf>
    <xf numFmtId="164" fontId="8" fillId="4" borderId="13" xfId="1" applyNumberFormat="1" applyFont="1" applyFill="1" applyBorder="1" applyAlignment="1">
      <alignment horizontal="center"/>
    </xf>
    <xf numFmtId="9" fontId="8" fillId="7" borderId="15" xfId="2" applyFont="1" applyFill="1" applyBorder="1" applyAlignment="1">
      <alignment horizontal="center"/>
    </xf>
    <xf numFmtId="164" fontId="8" fillId="9" borderId="12" xfId="1" applyNumberFormat="1" applyFont="1" applyFill="1" applyBorder="1" applyAlignment="1">
      <alignment horizontal="center"/>
    </xf>
    <xf numFmtId="164" fontId="8" fillId="7" borderId="16" xfId="1" applyNumberFormat="1" applyFont="1" applyFill="1" applyBorder="1" applyAlignment="1">
      <alignment horizontal="center"/>
    </xf>
    <xf numFmtId="164" fontId="8" fillId="7" borderId="17" xfId="1" applyNumberFormat="1" applyFont="1" applyFill="1" applyBorder="1" applyAlignment="1">
      <alignment horizontal="center"/>
    </xf>
    <xf numFmtId="164" fontId="8" fillId="9" borderId="16" xfId="1" applyNumberFormat="1" applyFont="1" applyFill="1" applyBorder="1" applyAlignment="1">
      <alignment horizontal="center"/>
    </xf>
    <xf numFmtId="164" fontId="8" fillId="3" borderId="17" xfId="1" applyNumberFormat="1" applyFont="1" applyFill="1" applyBorder="1" applyAlignment="1">
      <alignment horizontal="center"/>
    </xf>
    <xf numFmtId="164" fontId="8" fillId="8" borderId="16" xfId="1" applyNumberFormat="1" applyFont="1" applyFill="1" applyBorder="1" applyAlignment="1">
      <alignment horizontal="center"/>
    </xf>
    <xf numFmtId="164" fontId="8" fillId="4" borderId="17" xfId="1" applyNumberFormat="1" applyFont="1" applyFill="1" applyBorder="1" applyAlignment="1">
      <alignment horizontal="center"/>
    </xf>
    <xf numFmtId="165" fontId="8" fillId="0" borderId="16" xfId="2" applyNumberFormat="1" applyFont="1" applyBorder="1" applyAlignment="1">
      <alignment horizontal="center"/>
    </xf>
    <xf numFmtId="165" fontId="8" fillId="0" borderId="17" xfId="2" applyNumberFormat="1" applyFont="1" applyBorder="1" applyAlignment="1">
      <alignment horizontal="center"/>
    </xf>
    <xf numFmtId="164" fontId="8" fillId="8" borderId="12" xfId="1" applyNumberFormat="1" applyFont="1" applyFill="1" applyBorder="1"/>
    <xf numFmtId="164" fontId="8" fillId="7" borderId="13" xfId="1" applyNumberFormat="1" applyFont="1" applyFill="1" applyBorder="1"/>
    <xf numFmtId="164" fontId="8" fillId="9" borderId="12" xfId="1" applyNumberFormat="1" applyFont="1" applyFill="1" applyBorder="1"/>
    <xf numFmtId="164" fontId="8" fillId="0" borderId="13" xfId="1" applyNumberFormat="1" applyFont="1" applyFill="1" applyBorder="1" applyAlignment="1">
      <alignment horizontal="center"/>
    </xf>
    <xf numFmtId="164" fontId="8" fillId="7" borderId="14" xfId="1" applyNumberFormat="1" applyFont="1" applyFill="1" applyBorder="1" applyAlignment="1">
      <alignment horizontal="center"/>
    </xf>
    <xf numFmtId="164" fontId="8" fillId="3" borderId="14" xfId="1" applyNumberFormat="1" applyFont="1" applyFill="1" applyBorder="1" applyAlignment="1">
      <alignment horizontal="center"/>
    </xf>
    <xf numFmtId="164" fontId="8" fillId="4" borderId="14" xfId="1" applyNumberFormat="1" applyFont="1" applyFill="1" applyBorder="1" applyAlignment="1">
      <alignment horizontal="center"/>
    </xf>
    <xf numFmtId="165" fontId="8" fillId="0" borderId="12" xfId="2" applyNumberFormat="1" applyFont="1" applyBorder="1" applyAlignment="1">
      <alignment horizontal="center"/>
    </xf>
    <xf numFmtId="165" fontId="8" fillId="0" borderId="14" xfId="2" applyNumberFormat="1" applyFont="1" applyBorder="1" applyAlignment="1">
      <alignment horizontal="center"/>
    </xf>
    <xf numFmtId="164" fontId="8" fillId="7" borderId="12" xfId="1" applyNumberFormat="1" applyFont="1" applyFill="1" applyBorder="1"/>
    <xf numFmtId="164" fontId="8" fillId="7" borderId="13" xfId="1" applyNumberFormat="1" applyFont="1" applyFill="1" applyBorder="1" applyAlignment="1"/>
    <xf numFmtId="164" fontId="8" fillId="3" borderId="13" xfId="1" applyNumberFormat="1" applyFont="1" applyFill="1" applyBorder="1"/>
    <xf numFmtId="164" fontId="8" fillId="3" borderId="13" xfId="1" applyNumberFormat="1" applyFont="1" applyFill="1" applyBorder="1" applyAlignment="1">
      <alignment horizontal="center"/>
    </xf>
    <xf numFmtId="164" fontId="8" fillId="7" borderId="19" xfId="1" applyNumberFormat="1" applyFont="1" applyFill="1" applyBorder="1" applyAlignment="1"/>
    <xf numFmtId="164" fontId="8" fillId="3" borderId="20" xfId="1" applyNumberFormat="1" applyFont="1" applyFill="1" applyBorder="1" applyAlignment="1"/>
    <xf numFmtId="9" fontId="8" fillId="7" borderId="21" xfId="2" applyFont="1" applyFill="1" applyBorder="1" applyAlignment="1">
      <alignment horizontal="center"/>
    </xf>
    <xf numFmtId="164" fontId="8" fillId="8" borderId="19" xfId="1" applyNumberFormat="1" applyFont="1" applyFill="1" applyBorder="1"/>
    <xf numFmtId="164" fontId="8" fillId="7" borderId="20" xfId="1" applyNumberFormat="1" applyFont="1" applyFill="1" applyBorder="1"/>
    <xf numFmtId="164" fontId="8" fillId="7" borderId="19" xfId="1" applyNumberFormat="1" applyFont="1" applyFill="1" applyBorder="1"/>
    <xf numFmtId="164" fontId="8" fillId="4" borderId="20" xfId="1" applyNumberFormat="1" applyFont="1" applyFill="1" applyBorder="1" applyAlignment="1">
      <alignment horizontal="center"/>
    </xf>
    <xf numFmtId="9" fontId="8" fillId="7" borderId="22" xfId="2" applyFont="1" applyFill="1" applyBorder="1" applyAlignment="1">
      <alignment horizontal="center"/>
    </xf>
    <xf numFmtId="164" fontId="8" fillId="9" borderId="19" xfId="1" applyNumberFormat="1" applyFont="1" applyFill="1" applyBorder="1" applyAlignment="1">
      <alignment horizontal="center"/>
    </xf>
    <xf numFmtId="164" fontId="8" fillId="7" borderId="20" xfId="1" applyNumberFormat="1" applyFont="1" applyFill="1" applyBorder="1" applyAlignment="1">
      <alignment horizontal="center"/>
    </xf>
    <xf numFmtId="164" fontId="8" fillId="7" borderId="19" xfId="1" applyNumberFormat="1" applyFont="1" applyFill="1" applyBorder="1" applyAlignment="1">
      <alignment horizontal="center"/>
    </xf>
    <xf numFmtId="164" fontId="8" fillId="7" borderId="21" xfId="1" applyNumberFormat="1" applyFont="1" applyFill="1" applyBorder="1" applyAlignment="1">
      <alignment horizontal="center"/>
    </xf>
    <xf numFmtId="164" fontId="8" fillId="3" borderId="21" xfId="1" applyNumberFormat="1" applyFont="1" applyFill="1" applyBorder="1" applyAlignment="1">
      <alignment horizontal="center"/>
    </xf>
    <xf numFmtId="164" fontId="8" fillId="8" borderId="19" xfId="1" applyNumberFormat="1" applyFont="1" applyFill="1" applyBorder="1" applyAlignment="1">
      <alignment horizontal="center"/>
    </xf>
    <xf numFmtId="164" fontId="8" fillId="4" borderId="21" xfId="1" applyNumberFormat="1" applyFont="1" applyFill="1" applyBorder="1" applyAlignment="1">
      <alignment horizontal="center"/>
    </xf>
    <xf numFmtId="165" fontId="8" fillId="0" borderId="19" xfId="2" applyNumberFormat="1" applyFont="1" applyBorder="1" applyAlignment="1">
      <alignment horizontal="center"/>
    </xf>
    <xf numFmtId="165" fontId="8" fillId="0" borderId="21" xfId="2" applyNumberFormat="1" applyFont="1" applyBorder="1" applyAlignment="1">
      <alignment horizontal="center"/>
    </xf>
    <xf numFmtId="0" fontId="9" fillId="3" borderId="5" xfId="0" applyFont="1" applyFill="1" applyBorder="1"/>
    <xf numFmtId="0" fontId="0" fillId="0" borderId="6" xfId="0" applyBorder="1"/>
    <xf numFmtId="0" fontId="0" fillId="0" borderId="7" xfId="0" applyBorder="1"/>
    <xf numFmtId="0" fontId="0" fillId="9" borderId="24" xfId="0" applyFill="1" applyBorder="1"/>
    <xf numFmtId="0" fontId="0" fillId="0" borderId="25" xfId="0" applyBorder="1"/>
    <xf numFmtId="0" fontId="0" fillId="4" borderId="24" xfId="0" applyFill="1" applyBorder="1"/>
    <xf numFmtId="0" fontId="0" fillId="8" borderId="26" xfId="0" applyFill="1" applyBorder="1"/>
    <xf numFmtId="0" fontId="0" fillId="0" borderId="27" xfId="0" applyBorder="1"/>
    <xf numFmtId="0" fontId="0" fillId="0" borderId="28" xfId="0" applyBorder="1"/>
    <xf numFmtId="9" fontId="8" fillId="0" borderId="15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>
      <selection activeCell="J8" sqref="J8"/>
    </sheetView>
  </sheetViews>
  <sheetFormatPr defaultRowHeight="15"/>
  <cols>
    <col min="1" max="1" width="41.42578125" customWidth="1"/>
    <col min="2" max="3" width="8.7109375" customWidth="1"/>
    <col min="4" max="4" width="8" customWidth="1"/>
    <col min="5" max="9" width="8.7109375" customWidth="1"/>
    <col min="10" max="10" width="8.140625" customWidth="1"/>
    <col min="11" max="12" width="8.7109375" customWidth="1"/>
    <col min="13" max="13" width="7.28515625" customWidth="1"/>
    <col min="14" max="19" width="8.7109375" customWidth="1"/>
    <col min="20" max="20" width="7.5703125" customWidth="1"/>
    <col min="21" max="21" width="7.85546875" customWidth="1"/>
    <col min="22" max="22" width="8.7109375" customWidth="1"/>
  </cols>
  <sheetData>
    <row r="1" spans="1:21" ht="94.5" customHeight="1" thickBot="1">
      <c r="A1" s="1" t="s">
        <v>27</v>
      </c>
      <c r="B1" s="2" t="s">
        <v>0</v>
      </c>
      <c r="C1" s="3"/>
      <c r="D1" s="4"/>
      <c r="E1" s="2" t="s">
        <v>1</v>
      </c>
      <c r="F1" s="3"/>
      <c r="G1" s="4"/>
      <c r="H1" s="2" t="s">
        <v>2</v>
      </c>
      <c r="I1" s="3"/>
      <c r="J1" s="4"/>
      <c r="K1" s="5" t="s">
        <v>3</v>
      </c>
      <c r="L1" s="6"/>
      <c r="M1" s="7"/>
      <c r="N1" s="8" t="s">
        <v>4</v>
      </c>
      <c r="O1" s="9"/>
      <c r="P1" s="10" t="s">
        <v>5</v>
      </c>
      <c r="Q1" s="11"/>
      <c r="R1" s="12" t="s">
        <v>6</v>
      </c>
      <c r="S1" s="13"/>
      <c r="T1" s="14" t="s">
        <v>7</v>
      </c>
      <c r="U1" s="15"/>
    </row>
    <row r="2" spans="1:21" ht="30" customHeight="1" thickBot="1">
      <c r="A2" s="16" t="s">
        <v>8</v>
      </c>
      <c r="B2" s="17" t="s">
        <v>9</v>
      </c>
      <c r="C2" s="18" t="s">
        <v>10</v>
      </c>
      <c r="D2" s="18" t="s">
        <v>11</v>
      </c>
      <c r="E2" s="17" t="s">
        <v>9</v>
      </c>
      <c r="F2" s="18" t="s">
        <v>10</v>
      </c>
      <c r="G2" s="18" t="s">
        <v>11</v>
      </c>
      <c r="H2" s="17" t="s">
        <v>9</v>
      </c>
      <c r="I2" s="18" t="s">
        <v>10</v>
      </c>
      <c r="J2" s="18" t="s">
        <v>11</v>
      </c>
      <c r="K2" s="17" t="s">
        <v>12</v>
      </c>
      <c r="L2" s="18" t="s">
        <v>10</v>
      </c>
      <c r="M2" s="18" t="s">
        <v>11</v>
      </c>
      <c r="N2" s="17" t="s">
        <v>13</v>
      </c>
      <c r="O2" s="19" t="s">
        <v>10</v>
      </c>
      <c r="P2" s="17" t="s">
        <v>9</v>
      </c>
      <c r="Q2" s="18" t="s">
        <v>10</v>
      </c>
      <c r="R2" s="17" t="s">
        <v>9</v>
      </c>
      <c r="S2" s="18" t="s">
        <v>10</v>
      </c>
      <c r="T2" s="17" t="s">
        <v>9</v>
      </c>
      <c r="U2" s="19" t="s">
        <v>10</v>
      </c>
    </row>
    <row r="3" spans="1:21" ht="30">
      <c r="A3" s="20" t="s">
        <v>14</v>
      </c>
      <c r="B3" s="31">
        <v>2245</v>
      </c>
      <c r="C3" s="32">
        <v>4990</v>
      </c>
      <c r="D3" s="33">
        <f t="shared" ref="D3:D12" si="0">IF(C3="e","",C3/B3-1)</f>
        <v>1.22271714922049</v>
      </c>
      <c r="E3" s="34">
        <v>1960</v>
      </c>
      <c r="F3" s="35">
        <v>3950</v>
      </c>
      <c r="G3" s="33">
        <f t="shared" ref="G3:G12" si="1">IF(F3="e","",F3/E3-1)</f>
        <v>1.0153061224489797</v>
      </c>
      <c r="H3" s="36">
        <v>2145</v>
      </c>
      <c r="I3" s="37">
        <v>3625</v>
      </c>
      <c r="J3" s="38">
        <f t="shared" ref="J3:J12" si="2">IF(I3="e","",I3/H3-1)</f>
        <v>0.68997668997668993</v>
      </c>
      <c r="K3" s="39">
        <v>2694</v>
      </c>
      <c r="L3" s="35">
        <v>3780</v>
      </c>
      <c r="M3" s="38">
        <f t="shared" ref="M3:M12" si="3">IF(L3="e","",L3/K3-1)</f>
        <v>0.4031180400890868</v>
      </c>
      <c r="N3" s="40">
        <f t="shared" ref="N3:O12" si="4">AVERAGE(B3,E3,H3,K3)</f>
        <v>2261</v>
      </c>
      <c r="O3" s="41">
        <f t="shared" si="4"/>
        <v>4086.25</v>
      </c>
      <c r="P3" s="42">
        <f t="shared" ref="P3:Q12" si="5">MAX(B3,E3,H3,K3)</f>
        <v>2694</v>
      </c>
      <c r="Q3" s="43">
        <f t="shared" si="5"/>
        <v>4990</v>
      </c>
      <c r="R3" s="44">
        <f t="shared" ref="R3:S12" si="6">MIN(B3,E3,H3,K3)</f>
        <v>1960</v>
      </c>
      <c r="S3" s="45">
        <f t="shared" si="6"/>
        <v>3625</v>
      </c>
      <c r="T3" s="46">
        <f t="shared" ref="T3:U12" si="7">P3/R3-1</f>
        <v>0.37448979591836729</v>
      </c>
      <c r="U3" s="47">
        <f t="shared" si="7"/>
        <v>0.37655172413793103</v>
      </c>
    </row>
    <row r="4" spans="1:21" ht="45">
      <c r="A4" s="20" t="s">
        <v>15</v>
      </c>
      <c r="B4" s="31">
        <v>2995</v>
      </c>
      <c r="C4" s="32">
        <v>5990</v>
      </c>
      <c r="D4" s="33">
        <f t="shared" si="0"/>
        <v>1</v>
      </c>
      <c r="E4" s="48">
        <v>2600</v>
      </c>
      <c r="F4" s="49">
        <v>5790</v>
      </c>
      <c r="G4" s="33">
        <f t="shared" si="1"/>
        <v>1.226923076923077</v>
      </c>
      <c r="H4" s="50">
        <v>3160</v>
      </c>
      <c r="I4" s="51" t="s">
        <v>16</v>
      </c>
      <c r="J4" s="38" t="str">
        <f t="shared" si="2"/>
        <v/>
      </c>
      <c r="K4" s="36">
        <v>2694</v>
      </c>
      <c r="L4" s="35">
        <v>5790</v>
      </c>
      <c r="M4" s="38">
        <f t="shared" si="3"/>
        <v>1.1492204899777283</v>
      </c>
      <c r="N4" s="36">
        <f t="shared" si="4"/>
        <v>2862.25</v>
      </c>
      <c r="O4" s="52">
        <f t="shared" si="4"/>
        <v>5856.666666666667</v>
      </c>
      <c r="P4" s="39">
        <f t="shared" si="5"/>
        <v>3160</v>
      </c>
      <c r="Q4" s="53">
        <f t="shared" si="5"/>
        <v>5990</v>
      </c>
      <c r="R4" s="34">
        <f t="shared" si="6"/>
        <v>2600</v>
      </c>
      <c r="S4" s="54">
        <f t="shared" si="6"/>
        <v>5790</v>
      </c>
      <c r="T4" s="55">
        <f t="shared" si="7"/>
        <v>0.21538461538461529</v>
      </c>
      <c r="U4" s="56">
        <f t="shared" si="7"/>
        <v>3.4542314335060498E-2</v>
      </c>
    </row>
    <row r="5" spans="1:21" ht="45">
      <c r="A5" s="20" t="s">
        <v>17</v>
      </c>
      <c r="B5" s="31">
        <v>2345</v>
      </c>
      <c r="C5" s="32">
        <v>4690</v>
      </c>
      <c r="D5" s="33">
        <f t="shared" si="0"/>
        <v>1</v>
      </c>
      <c r="E5" s="48">
        <v>2072</v>
      </c>
      <c r="F5" s="49">
        <v>4550</v>
      </c>
      <c r="G5" s="33">
        <f t="shared" si="1"/>
        <v>1.1959459459459461</v>
      </c>
      <c r="H5" s="57">
        <v>2485</v>
      </c>
      <c r="I5" s="37">
        <v>4445</v>
      </c>
      <c r="J5" s="38">
        <f t="shared" si="2"/>
        <v>0.78873239436619724</v>
      </c>
      <c r="K5" s="39">
        <v>2730</v>
      </c>
      <c r="L5" s="35">
        <v>4450</v>
      </c>
      <c r="M5" s="38">
        <f t="shared" si="3"/>
        <v>0.63003663003663002</v>
      </c>
      <c r="N5" s="36">
        <f t="shared" si="4"/>
        <v>2408</v>
      </c>
      <c r="O5" s="52">
        <f t="shared" si="4"/>
        <v>4533.75</v>
      </c>
      <c r="P5" s="39">
        <f t="shared" si="5"/>
        <v>2730</v>
      </c>
      <c r="Q5" s="53">
        <f t="shared" si="5"/>
        <v>4690</v>
      </c>
      <c r="R5" s="34">
        <f t="shared" si="6"/>
        <v>2072</v>
      </c>
      <c r="S5" s="54">
        <f t="shared" si="6"/>
        <v>4445</v>
      </c>
      <c r="T5" s="55">
        <f t="shared" si="7"/>
        <v>0.31756756756756754</v>
      </c>
      <c r="U5" s="56">
        <f t="shared" si="7"/>
        <v>5.5118110236220375E-2</v>
      </c>
    </row>
    <row r="6" spans="1:21" ht="45">
      <c r="A6" s="20" t="s">
        <v>18</v>
      </c>
      <c r="B6" s="31">
        <v>2395</v>
      </c>
      <c r="C6" s="32">
        <v>4790</v>
      </c>
      <c r="D6" s="33">
        <f t="shared" si="0"/>
        <v>1</v>
      </c>
      <c r="E6" s="57">
        <v>2212</v>
      </c>
      <c r="F6" s="49">
        <v>3820</v>
      </c>
      <c r="G6" s="33">
        <f t="shared" si="1"/>
        <v>0.72694394213381552</v>
      </c>
      <c r="H6" s="48">
        <v>1875</v>
      </c>
      <c r="I6" s="37">
        <v>3490</v>
      </c>
      <c r="J6" s="87">
        <f t="shared" si="2"/>
        <v>0.86133333333333328</v>
      </c>
      <c r="K6" s="39">
        <v>2874</v>
      </c>
      <c r="L6" s="35">
        <v>3590</v>
      </c>
      <c r="M6" s="38">
        <f t="shared" si="3"/>
        <v>0.24913013221990266</v>
      </c>
      <c r="N6" s="36">
        <f t="shared" si="4"/>
        <v>2339</v>
      </c>
      <c r="O6" s="52">
        <f t="shared" si="4"/>
        <v>3922.5</v>
      </c>
      <c r="P6" s="39">
        <f t="shared" si="5"/>
        <v>2874</v>
      </c>
      <c r="Q6" s="53">
        <f t="shared" si="5"/>
        <v>4790</v>
      </c>
      <c r="R6" s="34">
        <f t="shared" si="6"/>
        <v>1875</v>
      </c>
      <c r="S6" s="54">
        <f t="shared" si="6"/>
        <v>3490</v>
      </c>
      <c r="T6" s="55">
        <f t="shared" si="7"/>
        <v>0.53279999999999994</v>
      </c>
      <c r="U6" s="56">
        <f t="shared" si="7"/>
        <v>0.37249283667621769</v>
      </c>
    </row>
    <row r="7" spans="1:21" ht="30">
      <c r="A7" s="21" t="s">
        <v>19</v>
      </c>
      <c r="B7" s="31">
        <v>1695</v>
      </c>
      <c r="C7" s="32">
        <v>3990</v>
      </c>
      <c r="D7" s="33">
        <f t="shared" si="0"/>
        <v>1.3539823008849559</v>
      </c>
      <c r="E7" s="57">
        <v>1516</v>
      </c>
      <c r="F7" s="49">
        <v>3490</v>
      </c>
      <c r="G7" s="33">
        <f t="shared" si="1"/>
        <v>1.3021108179419527</v>
      </c>
      <c r="H7" s="48">
        <v>1188</v>
      </c>
      <c r="I7" s="37">
        <v>2990</v>
      </c>
      <c r="J7" s="87">
        <f t="shared" si="2"/>
        <v>1.5168350168350169</v>
      </c>
      <c r="K7" s="39">
        <v>2094</v>
      </c>
      <c r="L7" s="35">
        <v>3490</v>
      </c>
      <c r="M7" s="38">
        <f t="shared" si="3"/>
        <v>0.66666666666666674</v>
      </c>
      <c r="N7" s="36">
        <f t="shared" si="4"/>
        <v>1623.25</v>
      </c>
      <c r="O7" s="52">
        <f t="shared" si="4"/>
        <v>3490</v>
      </c>
      <c r="P7" s="39">
        <f t="shared" si="5"/>
        <v>2094</v>
      </c>
      <c r="Q7" s="53">
        <f t="shared" si="5"/>
        <v>3990</v>
      </c>
      <c r="R7" s="34">
        <f t="shared" si="6"/>
        <v>1188</v>
      </c>
      <c r="S7" s="54">
        <f t="shared" si="6"/>
        <v>2990</v>
      </c>
      <c r="T7" s="55">
        <f t="shared" si="7"/>
        <v>0.76262626262626254</v>
      </c>
      <c r="U7" s="56">
        <f t="shared" si="7"/>
        <v>0.33444816053511706</v>
      </c>
    </row>
    <row r="8" spans="1:21" ht="45">
      <c r="A8" s="20" t="s">
        <v>20</v>
      </c>
      <c r="B8" s="31">
        <v>2490</v>
      </c>
      <c r="C8" s="58">
        <v>4980</v>
      </c>
      <c r="D8" s="33">
        <f t="shared" si="0"/>
        <v>1</v>
      </c>
      <c r="E8" s="48">
        <v>2200</v>
      </c>
      <c r="F8" s="59">
        <v>4990</v>
      </c>
      <c r="G8" s="33">
        <f t="shared" si="1"/>
        <v>1.2681818181818181</v>
      </c>
      <c r="H8" s="57">
        <v>2745</v>
      </c>
      <c r="I8" s="37">
        <v>4395</v>
      </c>
      <c r="J8" s="38">
        <f t="shared" si="2"/>
        <v>0.60109289617486339</v>
      </c>
      <c r="K8" s="39">
        <v>2994</v>
      </c>
      <c r="L8" s="60">
        <v>4990</v>
      </c>
      <c r="M8" s="38">
        <f t="shared" si="3"/>
        <v>0.66666666666666674</v>
      </c>
      <c r="N8" s="36">
        <f t="shared" si="4"/>
        <v>2607.25</v>
      </c>
      <c r="O8" s="52">
        <f t="shared" si="4"/>
        <v>4838.75</v>
      </c>
      <c r="P8" s="39">
        <f t="shared" si="5"/>
        <v>2994</v>
      </c>
      <c r="Q8" s="53">
        <f t="shared" si="5"/>
        <v>4990</v>
      </c>
      <c r="R8" s="34">
        <f t="shared" si="6"/>
        <v>2200</v>
      </c>
      <c r="S8" s="54">
        <f t="shared" si="6"/>
        <v>4395</v>
      </c>
      <c r="T8" s="55">
        <f t="shared" si="7"/>
        <v>0.36090909090909085</v>
      </c>
      <c r="U8" s="56">
        <f t="shared" si="7"/>
        <v>0.13538111490329929</v>
      </c>
    </row>
    <row r="9" spans="1:21" ht="30">
      <c r="A9" s="21" t="s">
        <v>21</v>
      </c>
      <c r="B9" s="31">
        <v>2495</v>
      </c>
      <c r="C9" s="32">
        <v>4990</v>
      </c>
      <c r="D9" s="33">
        <f t="shared" si="0"/>
        <v>1</v>
      </c>
      <c r="E9" s="48">
        <v>2120</v>
      </c>
      <c r="F9" s="59">
        <v>4990</v>
      </c>
      <c r="G9" s="33">
        <f t="shared" si="1"/>
        <v>1.3537735849056602</v>
      </c>
      <c r="H9" s="57">
        <v>2630</v>
      </c>
      <c r="I9" s="37">
        <v>4460</v>
      </c>
      <c r="J9" s="38">
        <f t="shared" si="2"/>
        <v>0.69581749049429664</v>
      </c>
      <c r="K9" s="39">
        <v>2874</v>
      </c>
      <c r="L9" s="35" t="s">
        <v>16</v>
      </c>
      <c r="M9" s="38" t="str">
        <f t="shared" si="3"/>
        <v/>
      </c>
      <c r="N9" s="36">
        <f t="shared" si="4"/>
        <v>2529.75</v>
      </c>
      <c r="O9" s="52">
        <f t="shared" si="4"/>
        <v>4813.333333333333</v>
      </c>
      <c r="P9" s="39">
        <f t="shared" si="5"/>
        <v>2874</v>
      </c>
      <c r="Q9" s="53">
        <f t="shared" si="5"/>
        <v>4990</v>
      </c>
      <c r="R9" s="34">
        <f t="shared" si="6"/>
        <v>2120</v>
      </c>
      <c r="S9" s="54">
        <f t="shared" si="6"/>
        <v>4460</v>
      </c>
      <c r="T9" s="55">
        <f t="shared" si="7"/>
        <v>0.35566037735849054</v>
      </c>
      <c r="U9" s="56">
        <f t="shared" si="7"/>
        <v>0.1188340807174888</v>
      </c>
    </row>
    <row r="10" spans="1:21" ht="30">
      <c r="A10" s="20" t="s">
        <v>22</v>
      </c>
      <c r="B10" s="31">
        <v>1645</v>
      </c>
      <c r="C10" s="32">
        <v>3290</v>
      </c>
      <c r="D10" s="33">
        <f t="shared" si="0"/>
        <v>1</v>
      </c>
      <c r="E10" s="48">
        <v>1399</v>
      </c>
      <c r="F10" s="59">
        <v>3290</v>
      </c>
      <c r="G10" s="33">
        <f t="shared" si="1"/>
        <v>1.3516797712651893</v>
      </c>
      <c r="H10" s="57">
        <v>1749</v>
      </c>
      <c r="I10" s="37">
        <v>2889</v>
      </c>
      <c r="J10" s="38">
        <f t="shared" si="2"/>
        <v>0.65180102915951976</v>
      </c>
      <c r="K10" s="39">
        <v>1854</v>
      </c>
      <c r="L10" s="60">
        <v>3290</v>
      </c>
      <c r="M10" s="38">
        <f t="shared" si="3"/>
        <v>0.77454153182308527</v>
      </c>
      <c r="N10" s="36">
        <f t="shared" si="4"/>
        <v>1661.75</v>
      </c>
      <c r="O10" s="52">
        <f t="shared" si="4"/>
        <v>3189.75</v>
      </c>
      <c r="P10" s="39">
        <f t="shared" si="5"/>
        <v>1854</v>
      </c>
      <c r="Q10" s="53">
        <f t="shared" si="5"/>
        <v>3290</v>
      </c>
      <c r="R10" s="34">
        <f t="shared" si="6"/>
        <v>1399</v>
      </c>
      <c r="S10" s="54">
        <f t="shared" si="6"/>
        <v>2889</v>
      </c>
      <c r="T10" s="55">
        <f t="shared" si="7"/>
        <v>0.32523230879199438</v>
      </c>
      <c r="U10" s="56">
        <f t="shared" si="7"/>
        <v>0.13880235375562489</v>
      </c>
    </row>
    <row r="11" spans="1:21" ht="30">
      <c r="A11" s="21" t="s">
        <v>23</v>
      </c>
      <c r="B11" s="31">
        <v>2945</v>
      </c>
      <c r="C11" s="58">
        <v>5890</v>
      </c>
      <c r="D11" s="33">
        <f t="shared" si="0"/>
        <v>1</v>
      </c>
      <c r="E11" s="48">
        <v>2028</v>
      </c>
      <c r="F11" s="59">
        <v>5930</v>
      </c>
      <c r="G11" s="33">
        <f t="shared" si="1"/>
        <v>1.9240631163708088</v>
      </c>
      <c r="H11" s="57">
        <v>2199</v>
      </c>
      <c r="I11" s="37">
        <v>3995</v>
      </c>
      <c r="J11" s="38">
        <f t="shared" si="2"/>
        <v>0.81673487949067769</v>
      </c>
      <c r="K11" s="36">
        <v>2628</v>
      </c>
      <c r="L11" s="35">
        <v>4280</v>
      </c>
      <c r="M11" s="38">
        <f t="shared" si="3"/>
        <v>0.62861491628614918</v>
      </c>
      <c r="N11" s="36">
        <f t="shared" si="4"/>
        <v>2450</v>
      </c>
      <c r="O11" s="52">
        <f t="shared" si="4"/>
        <v>5023.75</v>
      </c>
      <c r="P11" s="39">
        <f t="shared" si="5"/>
        <v>2945</v>
      </c>
      <c r="Q11" s="53">
        <f t="shared" si="5"/>
        <v>5930</v>
      </c>
      <c r="R11" s="34">
        <f t="shared" si="6"/>
        <v>2028</v>
      </c>
      <c r="S11" s="54">
        <f t="shared" si="6"/>
        <v>3995</v>
      </c>
      <c r="T11" s="55">
        <f t="shared" si="7"/>
        <v>0.45216962524654836</v>
      </c>
      <c r="U11" s="56">
        <f t="shared" si="7"/>
        <v>0.48435544430538169</v>
      </c>
    </row>
    <row r="12" spans="1:21" ht="45.75" thickBot="1">
      <c r="A12" s="22" t="s">
        <v>24</v>
      </c>
      <c r="B12" s="61">
        <v>3145</v>
      </c>
      <c r="C12" s="62">
        <v>6290</v>
      </c>
      <c r="D12" s="63">
        <f t="shared" si="0"/>
        <v>1</v>
      </c>
      <c r="E12" s="64">
        <v>2589</v>
      </c>
      <c r="F12" s="65">
        <v>5995</v>
      </c>
      <c r="G12" s="63">
        <f t="shared" si="1"/>
        <v>1.3155658555426806</v>
      </c>
      <c r="H12" s="66">
        <v>3075</v>
      </c>
      <c r="I12" s="67">
        <v>5578</v>
      </c>
      <c r="J12" s="68">
        <f t="shared" si="2"/>
        <v>0.81398373983739836</v>
      </c>
      <c r="K12" s="69">
        <v>3354</v>
      </c>
      <c r="L12" s="70">
        <v>5590</v>
      </c>
      <c r="M12" s="63">
        <f t="shared" si="3"/>
        <v>0.66666666666666674</v>
      </c>
      <c r="N12" s="71">
        <f t="shared" si="4"/>
        <v>3040.75</v>
      </c>
      <c r="O12" s="72">
        <f t="shared" si="4"/>
        <v>5863.25</v>
      </c>
      <c r="P12" s="69">
        <f t="shared" si="5"/>
        <v>3354</v>
      </c>
      <c r="Q12" s="73">
        <f t="shared" si="5"/>
        <v>6290</v>
      </c>
      <c r="R12" s="74">
        <f t="shared" si="6"/>
        <v>2589</v>
      </c>
      <c r="S12" s="75">
        <f t="shared" si="6"/>
        <v>5578</v>
      </c>
      <c r="T12" s="76">
        <f t="shared" si="7"/>
        <v>0.2954808806488991</v>
      </c>
      <c r="U12" s="77">
        <f t="shared" si="7"/>
        <v>0.12764431695948364</v>
      </c>
    </row>
    <row r="13" spans="1:21" ht="15.75" thickBot="1">
      <c r="A13" s="23"/>
      <c r="B13" s="24"/>
      <c r="C13" s="24"/>
      <c r="D13" s="24"/>
      <c r="E13" s="24"/>
      <c r="F13" s="24"/>
      <c r="G13" s="24"/>
      <c r="H13" s="24"/>
      <c r="I13" s="25"/>
      <c r="J13" s="26"/>
      <c r="K13" s="26"/>
      <c r="L13" s="26"/>
      <c r="M13" s="27"/>
    </row>
    <row r="14" spans="1:21">
      <c r="A14" s="28" t="s">
        <v>25</v>
      </c>
      <c r="C14" s="78"/>
      <c r="D14" s="79" t="s">
        <v>28</v>
      </c>
      <c r="E14" s="79"/>
      <c r="F14" s="79"/>
      <c r="G14" s="80"/>
    </row>
    <row r="15" spans="1:21" ht="15.75" thickBot="1">
      <c r="A15" s="29" t="s">
        <v>26</v>
      </c>
      <c r="C15" s="81"/>
      <c r="D15" s="24" t="s">
        <v>29</v>
      </c>
      <c r="E15" s="24"/>
      <c r="F15" s="24"/>
      <c r="G15" s="82"/>
    </row>
    <row r="16" spans="1:21">
      <c r="C16" s="83"/>
      <c r="D16" s="24" t="s">
        <v>30</v>
      </c>
      <c r="E16" s="24"/>
      <c r="F16" s="24"/>
      <c r="G16" s="82"/>
    </row>
    <row r="17" spans="2:13" ht="15.75" thickBot="1">
      <c r="C17" s="84"/>
      <c r="D17" s="85" t="s">
        <v>31</v>
      </c>
      <c r="E17" s="85"/>
      <c r="F17" s="85"/>
      <c r="G17" s="86"/>
    </row>
    <row r="23" spans="2:13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5" spans="2:13">
      <c r="C25" s="30"/>
      <c r="F25" s="30"/>
      <c r="I25" s="30"/>
      <c r="L25" s="30"/>
    </row>
  </sheetData>
  <mergeCells count="8">
    <mergeCell ref="R1:S1"/>
    <mergeCell ref="T1:U1"/>
    <mergeCell ref="B1:D1"/>
    <mergeCell ref="E1:G1"/>
    <mergeCell ref="H1:J1"/>
    <mergeCell ref="K1:M1"/>
    <mergeCell ref="N1:O1"/>
    <mergeCell ref="P1:Q1"/>
  </mergeCells>
  <pageMargins left="0.19685039370078741" right="0.19685039370078741" top="0.38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Notaðar bækur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Henný Hinz</cp:lastModifiedBy>
  <cp:lastPrinted>2010-08-19T14:47:11Z</cp:lastPrinted>
  <dcterms:created xsi:type="dcterms:W3CDTF">2010-08-19T14:42:03Z</dcterms:created>
  <dcterms:modified xsi:type="dcterms:W3CDTF">2010-08-19T15:25:51Z</dcterms:modified>
</cp:coreProperties>
</file>