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<sst xmlns="http://schemas.openxmlformats.org/spreadsheetml/2006/main" count="53" uniqueCount="23">
  <si>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Verð fyrir 1. mars</t>
  </si>
  <si>
    <t>Verð eftir 1. mars</t>
  </si>
  <si>
    <t>Mjólk og mjólkurvörur</t>
  </si>
  <si>
    <t>Gos og kolsýrt vatn</t>
  </si>
  <si>
    <t>Ostur og Egg</t>
  </si>
  <si>
    <t>Súkkulaði og sælgæti</t>
  </si>
  <si>
    <t>Kaffi og te</t>
  </si>
  <si>
    <t>Sykur og sýróp</t>
  </si>
  <si>
    <t xml:space="preserve">Brauð og hrökkbrauð </t>
  </si>
  <si>
    <t>Ávaxtasafar og þykni</t>
  </si>
  <si>
    <t>Ís</t>
  </si>
  <si>
    <t>Smjör, viðbit og olíur</t>
  </si>
  <si>
    <t>Skáið þyngd í gr.</t>
  </si>
  <si>
    <t>Skráið magn í lítrum</t>
  </si>
  <si>
    <t>Kjöt, álegg og fiskur</t>
  </si>
  <si>
    <t>Hér að neðan má reikna hvernig breytingar á virðisaukaskatti og vörugjöldum hafa áhrif á verð matvara.</t>
  </si>
  <si>
    <t xml:space="preserve">Sláið inn verð fyrir 1. mars og ýtið á enter og þá mun reiknivélin gefa upp verð eftir 1. mars. Á vörum þar sem vörugjald breytist þarf einnig að slá inn þyngd vörunnar í reiknivélina. </t>
  </si>
  <si>
    <t>REIKNIVÉL</t>
  </si>
  <si>
    <t>Sætt kex ( m. meira en 20% sykri)</t>
  </si>
  <si>
    <t>Sultur,  ávaxtagrautar og niðursoðnir ávextir</t>
  </si>
  <si>
    <t xml:space="preserve"> </t>
  </si>
  <si>
    <t>Vertu á verði!</t>
  </si>
  <si>
    <t>Grænmeti og ávextir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</si>
</sst>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3" fontId="0" fillId="2" borderId="1" xfId="0" applyNumberForma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 wrapText="1"/>
      <protection hidden="1"/>
    </xf>
    <xf numFmtId="0" fontId="1" fillId="2" borderId="3" xfId="0" applyFont="1" applyFill="1" applyBorder="1" applyAlignment="1" applyProtection="1">
      <alignment wrapText="1"/>
      <protection hidden="1"/>
    </xf>
    <xf numFmtId="3" fontId="0" fillId="2" borderId="0" xfId="0" applyNumberForma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 horizontal="center"/>
      <protection hidden="1"/>
    </xf>
    <xf numFmtId="3" fontId="0" fillId="2" borderId="0" xfId="0" applyNumberForma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3" fontId="0" fillId="2" borderId="2" xfId="0" applyNumberFormat="1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4" fillId="2" borderId="6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left" wrapText="1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3</xdr:row>
      <xdr:rowOff>19050</xdr:rowOff>
    </xdr:from>
    <xdr:to>
      <xdr:col>10</xdr:col>
      <xdr:colOff>257175</xdr:colOff>
      <xdr:row>3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762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L80"/>
  <sheetViews>
    <sheetView showRowColHeaders="0" tabSelected="1" workbookViewId="0" topLeftCell="A1">
      <selection activeCell="I60" sqref="I60"/>
    </sheetView>
  </sheetViews>
  <sheetFormatPr defaultColWidth="9.140625" defaultRowHeight="12.75"/>
  <cols>
    <col min="1" max="6" width="9.140625" style="5" customWidth="1"/>
    <col min="7" max="7" width="10.00390625" style="5" customWidth="1"/>
    <col min="8" max="8" width="7.8515625" style="5" customWidth="1"/>
    <col min="9" max="16384" width="9.140625" style="5" customWidth="1"/>
  </cols>
  <sheetData>
    <row r="2" spans="6:9" ht="26.25">
      <c r="F2" s="16"/>
      <c r="H2" s="16"/>
      <c r="I2" s="25" t="s">
        <v>21</v>
      </c>
    </row>
    <row r="4" spans="7:11" ht="43.5" customHeight="1">
      <c r="G4" s="23" t="s">
        <v>17</v>
      </c>
      <c r="H4" s="24"/>
      <c r="I4" s="24"/>
      <c r="J4" s="24"/>
      <c r="K4" s="24"/>
    </row>
    <row r="5" spans="7:11" ht="17.25" customHeight="1">
      <c r="G5" s="21" t="s">
        <v>15</v>
      </c>
      <c r="H5" s="21"/>
      <c r="I5" s="21"/>
      <c r="J5" s="21"/>
      <c r="K5" s="21"/>
    </row>
    <row r="6" spans="7:11" ht="25.5" customHeight="1">
      <c r="G6" s="21"/>
      <c r="H6" s="21"/>
      <c r="I6" s="21"/>
      <c r="J6" s="21"/>
      <c r="K6" s="21"/>
    </row>
    <row r="8" spans="7:11" ht="12.75">
      <c r="G8" s="22" t="s">
        <v>16</v>
      </c>
      <c r="H8" s="22"/>
      <c r="I8" s="22"/>
      <c r="J8" s="22"/>
      <c r="K8" s="22"/>
    </row>
    <row r="9" spans="7:11" ht="12.75">
      <c r="G9" s="22"/>
      <c r="H9" s="22"/>
      <c r="I9" s="22"/>
      <c r="J9" s="22"/>
      <c r="K9" s="22"/>
    </row>
    <row r="10" spans="7:11" ht="12.75">
      <c r="G10" s="22"/>
      <c r="H10" s="22"/>
      <c r="I10" s="22"/>
      <c r="J10" s="22"/>
      <c r="K10" s="22"/>
    </row>
    <row r="11" spans="7:11" ht="27.75" customHeight="1">
      <c r="G11" s="22"/>
      <c r="H11" s="22"/>
      <c r="I11" s="22"/>
      <c r="J11" s="22"/>
      <c r="K11" s="22"/>
    </row>
    <row r="12" spans="7:11" s="7" customFormat="1" ht="12.75">
      <c r="G12" s="6"/>
      <c r="H12" s="6"/>
      <c r="I12" s="6"/>
      <c r="J12" s="6"/>
      <c r="K12" s="6"/>
    </row>
    <row r="13" spans="7:11" ht="13.5" thickBot="1">
      <c r="G13" s="8"/>
      <c r="H13" s="8"/>
      <c r="I13" s="8"/>
      <c r="J13" s="8"/>
      <c r="K13" s="8"/>
    </row>
    <row r="14" spans="7:11" ht="13.5" thickBot="1">
      <c r="G14" s="18" t="s">
        <v>22</v>
      </c>
      <c r="H14" s="26"/>
      <c r="I14" s="26"/>
      <c r="J14" s="26"/>
      <c r="K14" s="27"/>
    </row>
    <row r="15" spans="9:11" ht="31.5" customHeight="1" thickBot="1">
      <c r="I15" s="9" t="s">
        <v>0</v>
      </c>
      <c r="K15" s="9" t="s">
        <v>1</v>
      </c>
    </row>
    <row r="16" spans="9:12" ht="13.5" thickBot="1">
      <c r="I16" s="1"/>
      <c r="K16" s="3">
        <f>(I16/1.14)*1.07</f>
        <v>0</v>
      </c>
      <c r="L16" s="5" t="s">
        <v>20</v>
      </c>
    </row>
    <row r="17" spans="9:11" ht="12.75">
      <c r="I17" s="7"/>
      <c r="K17" s="10"/>
    </row>
    <row r="18" spans="9:11" ht="13.5" thickBot="1">
      <c r="I18" s="7"/>
      <c r="K18" s="10"/>
    </row>
    <row r="19" spans="7:11" ht="13.5" thickBot="1">
      <c r="G19" s="18" t="s">
        <v>2</v>
      </c>
      <c r="H19" s="19"/>
      <c r="I19" s="19"/>
      <c r="J19" s="19"/>
      <c r="K19" s="20"/>
    </row>
    <row r="20" spans="9:11" ht="39" thickBot="1">
      <c r="I20" s="11" t="s">
        <v>0</v>
      </c>
      <c r="K20" s="11" t="s">
        <v>1</v>
      </c>
    </row>
    <row r="21" spans="9:11" ht="13.5" thickBot="1">
      <c r="I21" s="1"/>
      <c r="K21" s="3">
        <f>(I21/1.14)*1.07</f>
        <v>0</v>
      </c>
    </row>
    <row r="22" spans="9:11" ht="12.75">
      <c r="I22" s="12"/>
      <c r="K22" s="13"/>
    </row>
    <row r="23" ht="13.5" thickBot="1"/>
    <row r="24" spans="7:11" ht="13.5" thickBot="1">
      <c r="G24" s="18" t="s">
        <v>4</v>
      </c>
      <c r="H24" s="19"/>
      <c r="I24" s="19"/>
      <c r="J24" s="19"/>
      <c r="K24" s="20"/>
    </row>
    <row r="25" spans="9:11" ht="39" thickBot="1">
      <c r="I25" s="11" t="s">
        <v>0</v>
      </c>
      <c r="K25" s="11" t="s">
        <v>1</v>
      </c>
    </row>
    <row r="26" spans="9:11" ht="13.5" thickBot="1">
      <c r="I26" s="1"/>
      <c r="K26" s="3">
        <f>(I26/1.14)*1.07</f>
        <v>0</v>
      </c>
    </row>
    <row r="27" spans="9:11" ht="12.75">
      <c r="I27" s="12"/>
      <c r="K27" s="13"/>
    </row>
    <row r="28" ht="13.5" thickBot="1"/>
    <row r="29" spans="7:11" ht="13.5" thickBot="1">
      <c r="G29" s="18" t="s">
        <v>11</v>
      </c>
      <c r="H29" s="19"/>
      <c r="I29" s="19"/>
      <c r="J29" s="19"/>
      <c r="K29" s="20"/>
    </row>
    <row r="30" spans="9:11" ht="39" thickBot="1">
      <c r="I30" s="11" t="s">
        <v>0</v>
      </c>
      <c r="K30" s="11" t="s">
        <v>1</v>
      </c>
    </row>
    <row r="31" spans="9:11" ht="13.5" thickBot="1">
      <c r="I31" s="1"/>
      <c r="K31" s="3">
        <f>(I31/1.14)*1.07</f>
        <v>0</v>
      </c>
    </row>
    <row r="32" spans="9:11" ht="12.75">
      <c r="I32" s="12"/>
      <c r="K32" s="13"/>
    </row>
    <row r="33" spans="9:11" ht="13.5" thickBot="1">
      <c r="I33" s="7"/>
      <c r="K33" s="10"/>
    </row>
    <row r="34" spans="7:11" ht="13.5" thickBot="1">
      <c r="G34" s="18" t="s">
        <v>8</v>
      </c>
      <c r="H34" s="19"/>
      <c r="I34" s="19"/>
      <c r="J34" s="19"/>
      <c r="K34" s="20"/>
    </row>
    <row r="35" spans="9:11" ht="39" thickBot="1">
      <c r="I35" s="11" t="s">
        <v>0</v>
      </c>
      <c r="K35" s="11" t="s">
        <v>1</v>
      </c>
    </row>
    <row r="36" spans="9:11" ht="13.5" thickBot="1">
      <c r="I36" s="1"/>
      <c r="K36" s="3">
        <f>(I36/1.14)*1.07</f>
        <v>0</v>
      </c>
    </row>
    <row r="37" spans="9:11" ht="12.75">
      <c r="I37" s="7"/>
      <c r="J37" s="7"/>
      <c r="K37" s="10"/>
    </row>
    <row r="38" spans="9:12" ht="13.5" thickBot="1">
      <c r="I38" s="14"/>
      <c r="K38" s="15"/>
      <c r="L38" s="7"/>
    </row>
    <row r="39" spans="7:11" ht="13.5" thickBot="1">
      <c r="G39" s="18" t="s">
        <v>14</v>
      </c>
      <c r="H39" s="19"/>
      <c r="I39" s="19"/>
      <c r="J39" s="19"/>
      <c r="K39" s="20"/>
    </row>
    <row r="40" spans="9:11" ht="39" thickBot="1">
      <c r="I40" s="11" t="s">
        <v>0</v>
      </c>
      <c r="K40" s="11" t="s">
        <v>1</v>
      </c>
    </row>
    <row r="41" spans="9:11" ht="13.5" thickBot="1">
      <c r="I41" s="1"/>
      <c r="K41" s="3">
        <f>(I41/1.14)*1.07</f>
        <v>0</v>
      </c>
    </row>
    <row r="42" spans="9:11" ht="12.75">
      <c r="I42" s="12"/>
      <c r="K42" s="13"/>
    </row>
    <row r="43" spans="9:11" ht="13.5" thickBot="1">
      <c r="I43" s="7"/>
      <c r="K43" s="10"/>
    </row>
    <row r="44" spans="7:11" ht="13.5" thickBot="1">
      <c r="G44" s="18" t="s">
        <v>7</v>
      </c>
      <c r="H44" s="19"/>
      <c r="I44" s="19"/>
      <c r="J44" s="19"/>
      <c r="K44" s="20"/>
    </row>
    <row r="45" spans="9:11" ht="39" thickBot="1">
      <c r="I45" s="11" t="s">
        <v>0</v>
      </c>
      <c r="K45" s="11" t="s">
        <v>1</v>
      </c>
    </row>
    <row r="46" spans="8:11" ht="13.5" thickBot="1">
      <c r="H46" s="7"/>
      <c r="I46" s="1"/>
      <c r="J46" s="16"/>
      <c r="K46" s="4">
        <f>(I46/1.245)*1.07</f>
        <v>0</v>
      </c>
    </row>
    <row r="47" spans="9:11" ht="13.5" thickBot="1">
      <c r="I47" s="7"/>
      <c r="K47" s="10"/>
    </row>
    <row r="48" spans="7:11" ht="13.5" thickBot="1">
      <c r="G48" s="18" t="s">
        <v>5</v>
      </c>
      <c r="H48" s="19"/>
      <c r="I48" s="19"/>
      <c r="J48" s="19"/>
      <c r="K48" s="20"/>
    </row>
    <row r="49" spans="9:11" ht="39" thickBot="1">
      <c r="I49" s="11" t="s">
        <v>0</v>
      </c>
      <c r="K49" s="11" t="s">
        <v>1</v>
      </c>
    </row>
    <row r="50" spans="8:11" ht="13.5" thickBot="1">
      <c r="H50" s="7"/>
      <c r="I50" s="1"/>
      <c r="J50" s="16"/>
      <c r="K50" s="4">
        <f>(I50/1.245)*1.07</f>
        <v>0</v>
      </c>
    </row>
    <row r="51" spans="8:11" ht="12.75">
      <c r="H51" s="7"/>
      <c r="I51" s="7"/>
      <c r="K51" s="7"/>
    </row>
    <row r="52" ht="13.5" thickBot="1"/>
    <row r="53" spans="7:11" ht="13.5" thickBot="1">
      <c r="G53" s="18" t="s">
        <v>6</v>
      </c>
      <c r="H53" s="19"/>
      <c r="I53" s="19"/>
      <c r="J53" s="19"/>
      <c r="K53" s="20"/>
    </row>
    <row r="54" spans="8:11" ht="39" thickBot="1">
      <c r="H54" s="17" t="s">
        <v>12</v>
      </c>
      <c r="I54" s="11" t="s">
        <v>0</v>
      </c>
      <c r="K54" s="11" t="s">
        <v>1</v>
      </c>
    </row>
    <row r="55" spans="8:11" ht="13.5" thickBot="1">
      <c r="H55" s="1"/>
      <c r="I55" s="1"/>
      <c r="J55" s="16"/>
      <c r="K55" s="3">
        <f>((I55/1.14)-((H55/1000)*35))*1.07</f>
        <v>0</v>
      </c>
    </row>
    <row r="57" ht="13.5" thickBot="1"/>
    <row r="58" spans="7:11" ht="13.5" thickBot="1">
      <c r="G58" s="18" t="s">
        <v>3</v>
      </c>
      <c r="H58" s="19"/>
      <c r="I58" s="19"/>
      <c r="J58" s="19"/>
      <c r="K58" s="20"/>
    </row>
    <row r="59" spans="8:11" ht="39" thickBot="1">
      <c r="H59" s="17" t="s">
        <v>13</v>
      </c>
      <c r="I59" s="11" t="s">
        <v>0</v>
      </c>
      <c r="K59" s="11" t="s">
        <v>1</v>
      </c>
    </row>
    <row r="60" spans="8:11" ht="13.5" thickBot="1">
      <c r="H60" s="2"/>
      <c r="I60" s="2"/>
      <c r="K60" s="3">
        <f>((I60/1.245)-(H60*8))*1.07</f>
        <v>0</v>
      </c>
    </row>
    <row r="61" spans="8:11" ht="12.75">
      <c r="H61" s="7"/>
      <c r="I61" s="7"/>
      <c r="K61" s="13"/>
    </row>
    <row r="62" ht="13.5" thickBot="1"/>
    <row r="63" spans="7:11" ht="13.5" thickBot="1">
      <c r="G63" s="18" t="s">
        <v>9</v>
      </c>
      <c r="H63" s="19"/>
      <c r="I63" s="19"/>
      <c r="J63" s="19"/>
      <c r="K63" s="20"/>
    </row>
    <row r="64" spans="8:11" ht="39" thickBot="1">
      <c r="H64" s="17" t="s">
        <v>13</v>
      </c>
      <c r="I64" s="11" t="s">
        <v>0</v>
      </c>
      <c r="K64" s="11" t="s">
        <v>1</v>
      </c>
    </row>
    <row r="65" spans="8:11" ht="13.5" thickBot="1">
      <c r="H65" s="2"/>
      <c r="I65" s="2"/>
      <c r="K65" s="3">
        <f>((I65/1.245)-(H65*8))*1.07</f>
        <v>0</v>
      </c>
    </row>
    <row r="67" ht="13.5" thickBot="1"/>
    <row r="68" spans="7:11" ht="13.5" thickBot="1">
      <c r="G68" s="18" t="s">
        <v>18</v>
      </c>
      <c r="H68" s="19"/>
      <c r="I68" s="19"/>
      <c r="J68" s="19"/>
      <c r="K68" s="20"/>
    </row>
    <row r="69" spans="8:11" ht="39" thickBot="1">
      <c r="H69" s="17" t="s">
        <v>12</v>
      </c>
      <c r="I69" s="11" t="s">
        <v>0</v>
      </c>
      <c r="K69" s="11" t="s">
        <v>1</v>
      </c>
    </row>
    <row r="70" spans="8:11" ht="13.5" thickBot="1">
      <c r="H70" s="1"/>
      <c r="I70" s="1"/>
      <c r="J70" s="16"/>
      <c r="K70" s="3">
        <f>((I70/1.245)-((H70/1000)*40))*1.07</f>
        <v>0</v>
      </c>
    </row>
    <row r="71" spans="8:11" ht="12.75">
      <c r="H71" s="12"/>
      <c r="I71" s="12"/>
      <c r="J71" s="16"/>
      <c r="K71" s="13"/>
    </row>
    <row r="72" ht="13.5" thickBot="1"/>
    <row r="73" spans="7:11" ht="13.5" thickBot="1">
      <c r="G73" s="18" t="s">
        <v>19</v>
      </c>
      <c r="H73" s="19"/>
      <c r="I73" s="19"/>
      <c r="J73" s="19"/>
      <c r="K73" s="20"/>
    </row>
    <row r="74" spans="8:11" ht="39" thickBot="1">
      <c r="H74" s="17" t="s">
        <v>12</v>
      </c>
      <c r="I74" s="11" t="s">
        <v>0</v>
      </c>
      <c r="K74" s="11" t="s">
        <v>1</v>
      </c>
    </row>
    <row r="75" spans="8:11" ht="13.5" thickBot="1">
      <c r="H75" s="1"/>
      <c r="I75" s="1"/>
      <c r="J75" s="16"/>
      <c r="K75" s="3">
        <f>((I75/1.14)-((H75/1000)*10))*1.07</f>
        <v>0</v>
      </c>
    </row>
    <row r="76" spans="8:11" ht="12.75">
      <c r="H76" s="12"/>
      <c r="I76" s="12"/>
      <c r="J76" s="16"/>
      <c r="K76" s="13"/>
    </row>
    <row r="77" ht="13.5" thickBot="1"/>
    <row r="78" spans="7:11" ht="13.5" thickBot="1">
      <c r="G78" s="18" t="s">
        <v>10</v>
      </c>
      <c r="H78" s="19"/>
      <c r="I78" s="19"/>
      <c r="J78" s="19"/>
      <c r="K78" s="20"/>
    </row>
    <row r="79" spans="8:11" ht="39" thickBot="1">
      <c r="H79" s="17" t="s">
        <v>13</v>
      </c>
      <c r="I79" s="11" t="s">
        <v>0</v>
      </c>
      <c r="K79" s="11" t="s">
        <v>1</v>
      </c>
    </row>
    <row r="80" spans="8:11" ht="13.5" thickBot="1">
      <c r="H80" s="2"/>
      <c r="I80" s="2"/>
      <c r="K80" s="3">
        <f>((I80/1.14)-(H80*8))*1.07</f>
        <v>0</v>
      </c>
    </row>
  </sheetData>
  <sheetProtection password="CBB1" sheet="1" objects="1" scenarios="1" selectLockedCells="1"/>
  <mergeCells count="17">
    <mergeCell ref="G4:K4"/>
    <mergeCell ref="G5:K6"/>
    <mergeCell ref="G8:K11"/>
    <mergeCell ref="G63:K63"/>
    <mergeCell ref="G24:K24"/>
    <mergeCell ref="G39:K39"/>
    <mergeCell ref="G44:K44"/>
    <mergeCell ref="G34:K34"/>
    <mergeCell ref="G48:K48"/>
    <mergeCell ref="G29:K29"/>
    <mergeCell ref="G14:K14"/>
    <mergeCell ref="G19:K19"/>
    <mergeCell ref="G78:K78"/>
    <mergeCell ref="G53:K53"/>
    <mergeCell ref="G58:K58"/>
    <mergeCell ref="G68:K68"/>
    <mergeCell ref="G73:K7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Margrét Lind Ólafsdóttir</cp:lastModifiedBy>
  <dcterms:created xsi:type="dcterms:W3CDTF">2007-02-21T15:27:20Z</dcterms:created>
  <dcterms:modified xsi:type="dcterms:W3CDTF">2007-02-28T11:26:52Z</dcterms:modified>
  <cp:category/>
  <cp:version/>
  <cp:contentType/>
  <cp:contentStatus/>
</cp:coreProperties>
</file>