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 tabRatio="694" firstSheet="2" activeTab="2"/>
  </bookViews>
  <sheets>
    <sheet name="Verðtökublað - nýjar bækur" sheetId="2" r:id="rId1"/>
    <sheet name="Verðtökublað - skiptib." sheetId="6" r:id="rId2"/>
    <sheet name="Úrvinnsla ág07 og ág10" sheetId="10" r:id="rId3"/>
  </sheets>
  <definedNames>
    <definedName name="_xlnm.Print_Area" localSheetId="2">'Úrvinnsla ág07 og ág10'!$A$1:$Y$19</definedName>
  </definedNames>
  <calcPr calcId="125725"/>
</workbook>
</file>

<file path=xl/calcChain.xml><?xml version="1.0" encoding="utf-8"?>
<calcChain xmlns="http://schemas.openxmlformats.org/spreadsheetml/2006/main">
  <c r="X4" i="10"/>
  <c r="X5"/>
  <c r="X6"/>
  <c r="X7"/>
  <c r="X8"/>
  <c r="X9"/>
  <c r="X10"/>
  <c r="X11"/>
  <c r="X12"/>
  <c r="X13"/>
  <c r="X14"/>
  <c r="X15"/>
  <c r="W4"/>
  <c r="W5"/>
  <c r="W6"/>
  <c r="W7"/>
  <c r="W8"/>
  <c r="W9"/>
  <c r="W10"/>
  <c r="W11"/>
  <c r="W12"/>
  <c r="W13"/>
  <c r="W14"/>
  <c r="W15"/>
  <c r="U4"/>
  <c r="U5"/>
  <c r="U6"/>
  <c r="U7"/>
  <c r="U8"/>
  <c r="U9"/>
  <c r="U10"/>
  <c r="U11"/>
  <c r="U12"/>
  <c r="U13"/>
  <c r="U14"/>
  <c r="U15"/>
  <c r="T4"/>
  <c r="T5"/>
  <c r="V5" s="1"/>
  <c r="T6"/>
  <c r="T7"/>
  <c r="V7" s="1"/>
  <c r="T8"/>
  <c r="T9"/>
  <c r="V9" s="1"/>
  <c r="T10"/>
  <c r="T11"/>
  <c r="V11" s="1"/>
  <c r="T12"/>
  <c r="T13"/>
  <c r="V13" s="1"/>
  <c r="T14"/>
  <c r="T15"/>
  <c r="V15" s="1"/>
  <c r="X3"/>
  <c r="W3"/>
  <c r="U3"/>
  <c r="Y15"/>
  <c r="Y14"/>
  <c r="Y12"/>
  <c r="Y10"/>
  <c r="Y8"/>
  <c r="Y6"/>
  <c r="Y4"/>
  <c r="V4"/>
  <c r="V6"/>
  <c r="V8"/>
  <c r="V10"/>
  <c r="V12"/>
  <c r="V14"/>
  <c r="V3"/>
  <c r="T3"/>
  <c r="J7"/>
  <c r="P4"/>
  <c r="P6"/>
  <c r="P7"/>
  <c r="P8"/>
  <c r="P9"/>
  <c r="P10"/>
  <c r="P11"/>
  <c r="P12"/>
  <c r="P13"/>
  <c r="P14"/>
  <c r="P15"/>
  <c r="M12"/>
  <c r="M4"/>
  <c r="M5"/>
  <c r="M7"/>
  <c r="M9"/>
  <c r="M10"/>
  <c r="M11"/>
  <c r="M13"/>
  <c r="J4"/>
  <c r="J5"/>
  <c r="J6"/>
  <c r="J8"/>
  <c r="J9"/>
  <c r="J10"/>
  <c r="J11"/>
  <c r="J12"/>
  <c r="J13"/>
  <c r="J14"/>
  <c r="J15"/>
  <c r="G4"/>
  <c r="G5"/>
  <c r="G6"/>
  <c r="G8"/>
  <c r="G9"/>
  <c r="G10"/>
  <c r="G11"/>
  <c r="G13"/>
  <c r="G14"/>
  <c r="D4"/>
  <c r="D6"/>
  <c r="D7"/>
  <c r="D8"/>
  <c r="D9"/>
  <c r="D10"/>
  <c r="D11"/>
  <c r="D12"/>
  <c r="D13"/>
  <c r="D14"/>
  <c r="D15"/>
  <c r="D3"/>
  <c r="S6"/>
  <c r="S15"/>
  <c r="S14"/>
  <c r="S13"/>
  <c r="S12"/>
  <c r="S11"/>
  <c r="S10"/>
  <c r="S5"/>
  <c r="S4"/>
  <c r="S3"/>
  <c r="P3"/>
  <c r="J3"/>
  <c r="G3"/>
  <c r="Y5" l="1"/>
  <c r="Y7"/>
  <c r="Y9"/>
  <c r="Y11"/>
  <c r="Y13"/>
  <c r="Y3"/>
</calcChain>
</file>

<file path=xl/sharedStrings.xml><?xml version="1.0" encoding="utf-8"?>
<sst xmlns="http://schemas.openxmlformats.org/spreadsheetml/2006/main" count="158" uniqueCount="82">
  <si>
    <t>Verslun:</t>
  </si>
  <si>
    <t>NÁMSBÆKUR - NÝJAR BÆKUR</t>
  </si>
  <si>
    <t>MYND</t>
  </si>
  <si>
    <t>VERÐ</t>
  </si>
  <si>
    <t>ATHUGASEMDIR</t>
  </si>
  <si>
    <r>
      <t>Dansk er mange ting - lestrarbók m. CD</t>
    </r>
    <r>
      <rPr>
        <sz val="11"/>
        <rFont val="Garamond"/>
        <family val="1"/>
      </rPr>
      <t>. Höf: Brynhildur Ragnarsdóttir og Kirsten Friðriksdóttir. Mál og menning 2003.</t>
    </r>
  </si>
  <si>
    <r>
      <t xml:space="preserve">Danskur málfræðilykill. </t>
    </r>
    <r>
      <rPr>
        <sz val="11"/>
        <rFont val="Garamond"/>
        <family val="1"/>
      </rPr>
      <t>Höf: Hrefna Arnalds.                      Mál og menning 1996.</t>
    </r>
  </si>
  <si>
    <t>ORÐABÆKUR</t>
  </si>
  <si>
    <t>_______________________</t>
  </si>
  <si>
    <t>Verðtökuaðili</t>
  </si>
  <si>
    <r>
      <t xml:space="preserve">Ghetto. Danskar smásögur. </t>
    </r>
    <r>
      <rPr>
        <sz val="11"/>
        <rFont val="Garamond"/>
        <family val="1"/>
      </rPr>
      <t>Bjarni Þorsteinsson ritstj. Bjartur 2008.</t>
    </r>
  </si>
  <si>
    <r>
      <t xml:space="preserve">Danmarksmosaik 2010 - Ný útgáfa-  lestrarbók m. CD.  </t>
    </r>
    <r>
      <rPr>
        <sz val="11"/>
        <rFont val="Garamond"/>
        <family val="1"/>
      </rPr>
      <t xml:space="preserve">Höf: Bjarni Þorsteinsson og Michael Dal.                                   </t>
    </r>
    <r>
      <rPr>
        <sz val="11"/>
        <color rgb="FFFF0000"/>
        <rFont val="Garamond"/>
        <family val="1"/>
      </rPr>
      <t>Vaka Helgarfell 2010.</t>
    </r>
  </si>
  <si>
    <r>
      <t xml:space="preserve">Félagsfræði. Einstaklingur og samfélag. </t>
    </r>
    <r>
      <rPr>
        <sz val="11"/>
        <rFont val="Garamond"/>
        <family val="1"/>
      </rPr>
      <t>Höf: Garðar Gíslason. Mál og menning 3. útg. 2008.</t>
    </r>
  </si>
  <si>
    <r>
      <t xml:space="preserve">Hvernig veit ég að ég veit? Félagsfræðikenningar og rannsóknaraðferðir. </t>
    </r>
    <r>
      <rPr>
        <sz val="11"/>
        <rFont val="Garamond"/>
        <family val="1"/>
      </rPr>
      <t xml:space="preserve">Höf: Björn Bergsson. IÐNÚ 2002. </t>
    </r>
  </si>
  <si>
    <r>
      <t xml:space="preserve">Stjórnmálafræði. </t>
    </r>
    <r>
      <rPr>
        <sz val="11"/>
        <rFont val="Garamond"/>
        <family val="1"/>
      </rPr>
      <t>Höf: Stefán Karslsson.                       IÐNÚ 2003.</t>
    </r>
  </si>
  <si>
    <r>
      <t>Rekstrarhagfræði fyrir framhaldsskóla</t>
    </r>
    <r>
      <rPr>
        <sz val="11"/>
        <rFont val="Garamond"/>
        <family val="1"/>
      </rPr>
      <t>.                     Höf: Helgi Gunnarsson. Skjaldborg 2008</t>
    </r>
  </si>
  <si>
    <r>
      <t xml:space="preserve">Almenn sálfræði - Hugur, heili, hátterni. </t>
    </r>
    <r>
      <rPr>
        <sz val="11"/>
        <rFont val="Garamond"/>
        <family val="1"/>
      </rPr>
      <t>Höf: Aldís U. Guðmundsdóttir og Jörgen L. Pind.                          Mál og menning 2003.</t>
    </r>
  </si>
  <si>
    <r>
      <t xml:space="preserve">Uppeldi - kennslubók fyrir framhaldsskóla. </t>
    </r>
    <r>
      <rPr>
        <sz val="11"/>
        <rFont val="Garamond"/>
        <family val="1"/>
      </rPr>
      <t xml:space="preserve">Höf: Guðrún Friðgeirsdóttir og Margrét Jónsdóttir. 2. útg.  Mál og menning 2002. </t>
    </r>
  </si>
  <si>
    <r>
      <t xml:space="preserve">New First Certificate Gold coursebook. </t>
    </r>
    <r>
      <rPr>
        <sz val="11"/>
        <rFont val="Garamond"/>
        <family val="1"/>
      </rPr>
      <t>Höf: Acklam, Newbrook og Wilson. Longman 2004.</t>
    </r>
  </si>
  <si>
    <r>
      <t xml:space="preserve">Mundos nuevos 1 - lesbók. </t>
    </r>
    <r>
      <rPr>
        <sz val="11"/>
        <rFont val="Garamond"/>
        <family val="1"/>
      </rPr>
      <t>Höf: Bodil Hellestrøm Groth ofl. Mál og menning 2009</t>
    </r>
    <r>
      <rPr>
        <b/>
        <sz val="11"/>
        <rFont val="Garamond"/>
        <family val="1"/>
      </rPr>
      <t>.</t>
    </r>
  </si>
  <si>
    <r>
      <t xml:space="preserve">Mundos nuevos 1 - vinnubók. </t>
    </r>
    <r>
      <rPr>
        <sz val="11"/>
        <rFont val="Garamond"/>
        <family val="1"/>
      </rPr>
      <t>Höf: Bodil Hellestrøm Groth ofl. Mál og menning 2009.</t>
    </r>
  </si>
  <si>
    <r>
      <t xml:space="preserve">Íslenska eitt. </t>
    </r>
    <r>
      <rPr>
        <sz val="11"/>
        <rFont val="Garamond"/>
        <family val="1"/>
      </rPr>
      <t>Höf: Ragnhildur Richter, Sigríður Stefánsdóttir og Steingrímur Þórðarson.                       Mál og menning 2006</t>
    </r>
  </si>
  <si>
    <r>
      <t xml:space="preserve">Íslensk málsaga. </t>
    </r>
    <r>
      <rPr>
        <sz val="11"/>
        <rFont val="Garamond"/>
        <family val="1"/>
      </rPr>
      <t>Höf: Sölvi Sveinsson.                      Iðunn 4. útg. 2007.</t>
    </r>
  </si>
  <si>
    <r>
      <t xml:space="preserve">Uppspuni: Nýjar íslenskar smásögur.                </t>
    </r>
    <r>
      <rPr>
        <sz val="11"/>
        <rFont val="Garamond"/>
        <family val="1"/>
      </rPr>
      <t xml:space="preserve">Ritstj: Rúnar H. Vignisson. Bjartur 2004. </t>
    </r>
  </si>
  <si>
    <r>
      <t>Þyrnar og rósir. Sýnisbók íslenskra bóka á 20. öld.</t>
    </r>
    <r>
      <rPr>
        <sz val="11"/>
        <rFont val="Garamond"/>
        <family val="1"/>
      </rPr>
      <t xml:space="preserve"> Ritstj: Kristján Jóhann Jónsson, Sigríður Stefánsdóttir. Mál og menning 2000.</t>
    </r>
  </si>
  <si>
    <r>
      <t xml:space="preserve">Brennu Njáls saga. </t>
    </r>
    <r>
      <rPr>
        <sz val="11"/>
        <rFont val="Garamond"/>
        <family val="1"/>
      </rPr>
      <t xml:space="preserve">Ritstj: Jón Böðvarsson.                      IÐNÚ 2002. </t>
    </r>
  </si>
  <si>
    <r>
      <t>Fornir tímar.  Spor mannsins frá Laetoli til Reykjavíkur...</t>
    </r>
    <r>
      <rPr>
        <sz val="11"/>
        <rFont val="Garamond"/>
        <family val="1"/>
      </rPr>
      <t>Höf: Gunnar Karlsson ofl.                      Mál og menning 2003.</t>
    </r>
  </si>
  <si>
    <r>
      <t>Stærðfræði 3000 - Grunnbók fyrir framhaldsskóla.</t>
    </r>
    <r>
      <rPr>
        <sz val="11"/>
        <rFont val="Garamond"/>
        <family val="1"/>
      </rPr>
      <t xml:space="preserve"> Höf: Hans Brolin, Lars-Eric Björk. Mál og menning 2000.</t>
    </r>
  </si>
  <si>
    <r>
      <t xml:space="preserve">STÆ 103. </t>
    </r>
    <r>
      <rPr>
        <sz val="11"/>
        <rFont val="Garamond"/>
        <family val="1"/>
      </rPr>
      <t>Höf: Jón Hafsteinn Jónsson, Niels Karlsson og Stefán G. Jónsson. Tölvunot</t>
    </r>
    <r>
      <rPr>
        <b/>
        <sz val="11"/>
        <rFont val="Garamond"/>
        <family val="1"/>
      </rPr>
      <t xml:space="preserve"> </t>
    </r>
    <r>
      <rPr>
        <sz val="11"/>
        <rFont val="Garamond"/>
        <family val="1"/>
      </rPr>
      <t>2000.</t>
    </r>
  </si>
  <si>
    <r>
      <t>Þýska fyrir þig 1, lesbók m. CD</t>
    </r>
    <r>
      <rPr>
        <sz val="11"/>
        <rFont val="Garamond"/>
        <family val="1"/>
      </rPr>
      <t>. Höf: Helmut Lugmayr. Mál og menning 2001.</t>
    </r>
  </si>
  <si>
    <r>
      <t>Þýska fyrir þig 1, vinnubók</t>
    </r>
    <r>
      <rPr>
        <sz val="11"/>
        <rFont val="Garamond"/>
        <family val="1"/>
      </rPr>
      <t>. Höf: Guðfinna Harðardóttir og Kristín Kötterheinrich. Mál og menning 2. útg. 2001</t>
    </r>
  </si>
  <si>
    <r>
      <t xml:space="preserve">Þýska fyrri þig 1, lesbók + vinnubók </t>
    </r>
    <r>
      <rPr>
        <sz val="11"/>
        <rFont val="Garamond"/>
        <family val="1"/>
      </rPr>
      <t>(sjá ofan)</t>
    </r>
    <r>
      <rPr>
        <b/>
        <sz val="11"/>
        <rFont val="Garamond"/>
        <family val="1"/>
      </rPr>
      <t xml:space="preserve"> - Saman í pakka. </t>
    </r>
  </si>
  <si>
    <r>
      <t>Þýska fyrir þig, málfræðibók</t>
    </r>
    <r>
      <rPr>
        <sz val="11"/>
        <rFont val="Garamond"/>
        <family val="1"/>
      </rPr>
      <t>. Ritstj: Helmut Lugmayr. Mál og menning 8. útg. 2001.</t>
    </r>
  </si>
  <si>
    <r>
      <t xml:space="preserve">Jarðargæði. </t>
    </r>
    <r>
      <rPr>
        <sz val="11"/>
        <rFont val="Garamond"/>
        <family val="1"/>
      </rPr>
      <t>Höf: Jóhann Ísak Pétursson og Jón Gauti Jónsson. IÐNÚ 2003.</t>
    </r>
  </si>
  <si>
    <r>
      <t xml:space="preserve">Lífeðlisfræði - kennslubók handa framhaldsskólum. </t>
    </r>
    <r>
      <rPr>
        <sz val="11"/>
        <rFont val="Garamond"/>
        <family val="1"/>
      </rPr>
      <t>Höf: Örnólfur Thorlacius. 3. útg. IÐNÚ 2002.</t>
    </r>
  </si>
  <si>
    <r>
      <t xml:space="preserve">Landafræði - Maðurinn, auðlindirnar, umhverfið. </t>
    </r>
    <r>
      <rPr>
        <sz val="11"/>
        <rFont val="Garamond"/>
        <family val="1"/>
      </rPr>
      <t xml:space="preserve">Höf: Kalju Luksepp ofl. útg 2. Mál og menning 2005. </t>
    </r>
  </si>
  <si>
    <r>
      <t xml:space="preserve">Strjál stærðfræði. </t>
    </r>
    <r>
      <rPr>
        <sz val="11"/>
        <rFont val="Garamond"/>
        <family val="1"/>
      </rPr>
      <t>Höf: Krístín Bjarnadóttir.             IÐNÚ 2003.</t>
    </r>
  </si>
  <si>
    <r>
      <t xml:space="preserve">Tölfræði og líkindareikningur. </t>
    </r>
    <r>
      <rPr>
        <sz val="11"/>
        <rFont val="Garamond"/>
        <family val="1"/>
      </rPr>
      <t xml:space="preserve">Höf: Ingólfur Gíslason.  Bjartur 2008. </t>
    </r>
  </si>
  <si>
    <r>
      <t xml:space="preserve">The lord of the flies. </t>
    </r>
    <r>
      <rPr>
        <sz val="11"/>
        <rFont val="Garamond"/>
        <family val="1"/>
      </rPr>
      <t>Höf: William Golding.  Faber and Faber.</t>
    </r>
  </si>
  <si>
    <r>
      <t xml:space="preserve">Almenn Jarðfræði. </t>
    </r>
    <r>
      <rPr>
        <sz val="11"/>
        <rFont val="Garamond"/>
        <family val="1"/>
      </rPr>
      <t>Höf: Jóhann Ísak Pétursson og Jón Gauti Jónsson. IÐNÚ 2004.</t>
    </r>
  </si>
  <si>
    <r>
      <t>Þýsk-íslensk / íslensk-þýsk orðabók</t>
    </r>
    <r>
      <rPr>
        <sz val="11"/>
        <rFont val="Garamond"/>
        <family val="1"/>
      </rPr>
      <t xml:space="preserve">. Höf: Steinar Matthíasson. IÐNÚ 2.útg. 2009. </t>
    </r>
  </si>
  <si>
    <r>
      <t>Stafsetningarorðabókin.</t>
    </r>
    <r>
      <rPr>
        <sz val="11"/>
        <rFont val="Garamond"/>
        <family val="1"/>
      </rPr>
      <t xml:space="preserve"> Ritstj: Dóra Hafsteinsdóttir. Forlagið 2008.</t>
    </r>
  </si>
  <si>
    <r>
      <t>Dönsk-íslensk skólaorðabók - Ný endurbætt útgáfa</t>
    </r>
    <r>
      <rPr>
        <sz val="11"/>
        <rFont val="Garamond"/>
        <family val="1"/>
      </rPr>
      <t>. Ritstj: Halldóra Jónsdóttir.                         Mál og menning 2005.</t>
    </r>
  </si>
  <si>
    <r>
      <t xml:space="preserve">Ensk-íslenska orðabókin. </t>
    </r>
    <r>
      <rPr>
        <sz val="11"/>
        <rFont val="Garamond"/>
        <family val="1"/>
      </rPr>
      <t>Ritstj: Jón Skaptason. Forlagið 2006.</t>
    </r>
  </si>
  <si>
    <t>Innkaupsv.</t>
  </si>
  <si>
    <t>Útsöluverð</t>
  </si>
  <si>
    <r>
      <t xml:space="preserve">Íslensk orðabók. </t>
    </r>
    <r>
      <rPr>
        <sz val="11"/>
        <rFont val="Garamond"/>
        <family val="1"/>
      </rPr>
      <t xml:space="preserve">Ritstj: Mörður Árnason.                                    </t>
    </r>
    <r>
      <rPr>
        <sz val="11"/>
        <color rgb="FFFF0000"/>
        <rFont val="Garamond"/>
        <family val="1"/>
      </rPr>
      <t xml:space="preserve">Edda útgáfa 2010. </t>
    </r>
    <r>
      <rPr>
        <b/>
        <sz val="11"/>
        <color rgb="FFFF0000"/>
        <rFont val="Garamond"/>
        <family val="1"/>
      </rPr>
      <t>KILJA</t>
    </r>
  </si>
  <si>
    <t>18.08´10</t>
  </si>
  <si>
    <t>Verðkönnun ASÍ á nýjum náms- og orðabókum 18.08.2010</t>
  </si>
  <si>
    <t>NÁMSBÆKUR</t>
  </si>
  <si>
    <t>e</t>
  </si>
  <si>
    <t>Bóksala stúdenta Háskólatorgi</t>
  </si>
  <si>
    <t>Griffill Skeifunni 11d</t>
  </si>
  <si>
    <t>Office Skeifunni 17</t>
  </si>
  <si>
    <t>Verðkönnun ASÍ á notuðum náms- og orðabókum 18.08.2010</t>
  </si>
  <si>
    <t>em</t>
  </si>
  <si>
    <t xml:space="preserve">Kaskó      Vesturbergi </t>
  </si>
  <si>
    <t>Hagkaup  Smáralind</t>
  </si>
  <si>
    <t>Nóatún                      Hringbraut 119</t>
  </si>
  <si>
    <t>Breyting</t>
  </si>
  <si>
    <t>Krónan          Fiskislóð</t>
  </si>
  <si>
    <t>Nettó                       Hverafold</t>
  </si>
  <si>
    <t>Verðkönnun ASÍ á nýjum náms- og orðabókum 16.08.2007 og 18.08.2010</t>
  </si>
  <si>
    <t>Penninn-Eymundsson</t>
  </si>
  <si>
    <t>Bókabúðin IÐNÚ Brautarholti</t>
  </si>
  <si>
    <t>Ág '07</t>
  </si>
  <si>
    <t>Ág ´10</t>
  </si>
  <si>
    <t xml:space="preserve">Mál og menning Laugarvegi             </t>
  </si>
  <si>
    <t>e = ekki til</t>
  </si>
  <si>
    <t>em = ekki verðmerkt</t>
  </si>
  <si>
    <t>Lægst. Ág ´07</t>
  </si>
  <si>
    <t>Hæst. Ág ´10</t>
  </si>
  <si>
    <t xml:space="preserve"> Munur á hæsta og lægsta verði ágúst 2007</t>
  </si>
  <si>
    <t>Munur í %</t>
  </si>
  <si>
    <t>Lægst. Ág ´10</t>
  </si>
  <si>
    <t xml:space="preserve"> Munur á hæsta og lægsta verði ágúst 2010</t>
  </si>
  <si>
    <t>Hæst. Ág ´07</t>
  </si>
  <si>
    <r>
      <t xml:space="preserve">Almenn sálfræði - Hugur, heili, hátterni. </t>
    </r>
    <r>
      <rPr>
        <sz val="11"/>
        <rFont val="Garamond"/>
        <family val="1"/>
      </rPr>
      <t>Höf: Aldís U. Guðmundsdóttir og Jörgen L. Pind. Mál og menning 2003.</t>
    </r>
  </si>
  <si>
    <r>
      <t xml:space="preserve">Íslenska eitt. </t>
    </r>
    <r>
      <rPr>
        <sz val="11"/>
        <rFont val="Garamond"/>
        <family val="1"/>
      </rPr>
      <t>Höf: Ragnhildur Richter, Sigríður Stefánsdóttir og Steingrímur Þórðarson. Mál og menning 2006</t>
    </r>
  </si>
  <si>
    <r>
      <t xml:space="preserve">Uppspuni: Nýjar íslenskar smásögur. </t>
    </r>
    <r>
      <rPr>
        <sz val="11"/>
        <rFont val="Garamond"/>
        <family val="1"/>
      </rPr>
      <t xml:space="preserve">Ritstj: Rúnar H. Vignisson. Bjartur 2004. </t>
    </r>
  </si>
  <si>
    <r>
      <t xml:space="preserve">Danskur málfræðilykill. </t>
    </r>
    <r>
      <rPr>
        <sz val="11"/>
        <rFont val="Garamond"/>
        <family val="1"/>
      </rPr>
      <t>Höf: Hrefna Arnalds. Mál og menning 1996.</t>
    </r>
  </si>
  <si>
    <r>
      <t>Fornir tímar.  Spor mannsins frá Laetoli til Reykjavíkur.</t>
    </r>
    <r>
      <rPr>
        <sz val="11"/>
        <rFont val="Garamond"/>
        <family val="1"/>
      </rPr>
      <t>Höf: Gunnar Karlsson ofl. Mál og menning 2003.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</si>
</sst>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_k_r_."/>
  </numFmts>
  <fonts count="16">
    <font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color theme="0" tint="-0.34998626667073579"/>
      <name val="Garamond"/>
      <family val="1"/>
    </font>
    <font>
      <sz val="11"/>
      <color rgb="FFFF0000"/>
      <name val="Garamond"/>
      <family val="1"/>
    </font>
    <font>
      <sz val="11"/>
      <color theme="1"/>
      <name val="Calibri"/>
      <family val="2"/>
      <scheme val="minor"/>
    </font>
    <font>
      <b/>
      <sz val="11"/>
      <color rgb="FFFF0000"/>
      <name val="Garamond"/>
      <family val="1"/>
    </font>
    <font>
      <b/>
      <sz val="10"/>
      <name val="Garamond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5" fontId="3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15" fontId="2" fillId="0" borderId="26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0" xfId="0" applyBorder="1"/>
    <xf numFmtId="0" fontId="8" fillId="0" borderId="0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3" fontId="13" fillId="0" borderId="9" xfId="0" applyNumberFormat="1" applyFont="1" applyFill="1" applyBorder="1" applyAlignment="1">
      <alignment horizontal="center"/>
    </xf>
    <xf numFmtId="164" fontId="13" fillId="7" borderId="9" xfId="1" applyNumberFormat="1" applyFont="1" applyFill="1" applyBorder="1" applyAlignment="1">
      <alignment horizontal="center"/>
    </xf>
    <xf numFmtId="164" fontId="13" fillId="7" borderId="10" xfId="1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164" fontId="13" fillId="7" borderId="12" xfId="1" applyNumberFormat="1" applyFont="1" applyFill="1" applyBorder="1" applyAlignment="1">
      <alignment horizontal="center"/>
    </xf>
    <xf numFmtId="164" fontId="13" fillId="7" borderId="13" xfId="1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164" fontId="13" fillId="7" borderId="24" xfId="1" applyNumberFormat="1" applyFont="1" applyFill="1" applyBorder="1" applyAlignment="1">
      <alignment horizontal="center"/>
    </xf>
    <xf numFmtId="164" fontId="13" fillId="7" borderId="25" xfId="1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7" borderId="29" xfId="0" applyFont="1" applyFill="1" applyBorder="1" applyAlignment="1">
      <alignment horizontal="center" wrapText="1"/>
    </xf>
    <xf numFmtId="3" fontId="0" fillId="0" borderId="9" xfId="0" applyNumberFormat="1" applyBorder="1"/>
    <xf numFmtId="0" fontId="4" fillId="0" borderId="23" xfId="0" applyFont="1" applyFill="1" applyBorder="1" applyAlignment="1">
      <alignment wrapText="1"/>
    </xf>
    <xf numFmtId="3" fontId="0" fillId="0" borderId="12" xfId="0" applyNumberFormat="1" applyBorder="1"/>
    <xf numFmtId="3" fontId="0" fillId="0" borderId="24" xfId="0" applyNumberFormat="1" applyBorder="1"/>
    <xf numFmtId="0" fontId="2" fillId="0" borderId="3" xfId="0" applyFont="1" applyBorder="1" applyAlignment="1"/>
    <xf numFmtId="0" fontId="0" fillId="0" borderId="4" xfId="0" applyBorder="1" applyAlignment="1"/>
    <xf numFmtId="0" fontId="0" fillId="0" borderId="27" xfId="0" applyBorder="1" applyAlignment="1"/>
    <xf numFmtId="0" fontId="2" fillId="5" borderId="3" xfId="0" applyFont="1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6" borderId="2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0" fillId="11" borderId="27" xfId="0" applyFill="1" applyBorder="1" applyAlignment="1">
      <alignment horizontal="center" wrapText="1"/>
    </xf>
    <xf numFmtId="0" fontId="0" fillId="11" borderId="4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0" fillId="9" borderId="27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0" fillId="10" borderId="27" xfId="0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hyperlink" Target="http://www.asi.is/default.asp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hyperlink" Target="http://www.asi.is/default.asp" TargetMode="External"/><Relationship Id="rId3" Type="http://schemas.openxmlformats.org/officeDocument/2006/relationships/image" Target="../media/image5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6" Type="http://schemas.openxmlformats.org/officeDocument/2006/relationships/image" Target="../media/image8.png"/><Relationship Id="rId11" Type="http://schemas.openxmlformats.org/officeDocument/2006/relationships/image" Target="../media/image16.jpeg"/><Relationship Id="rId5" Type="http://schemas.openxmlformats.org/officeDocument/2006/relationships/image" Target="../media/image7.jpeg"/><Relationship Id="rId15" Type="http://schemas.openxmlformats.org/officeDocument/2006/relationships/image" Target="../media/image19.jpeg"/><Relationship Id="rId10" Type="http://schemas.openxmlformats.org/officeDocument/2006/relationships/image" Target="../media/image15.png"/><Relationship Id="rId4" Type="http://schemas.openxmlformats.org/officeDocument/2006/relationships/image" Target="../media/image6.png"/><Relationship Id="rId9" Type="http://schemas.openxmlformats.org/officeDocument/2006/relationships/image" Target="../media/image14.png"/><Relationship Id="rId14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5</xdr:row>
      <xdr:rowOff>19049</xdr:rowOff>
    </xdr:from>
    <xdr:to>
      <xdr:col>1</xdr:col>
      <xdr:colOff>495300</xdr:colOff>
      <xdr:row>5</xdr:row>
      <xdr:rowOff>651783</xdr:rowOff>
    </xdr:to>
    <xdr:pic>
      <xdr:nvPicPr>
        <xdr:cNvPr id="3" name="Picture 2" descr="Danskur málfræðilyki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4" y="3467099"/>
          <a:ext cx="295276" cy="632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4" name="Picture 3" descr="Íslensk orðabók 2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4175" y="15554325"/>
          <a:ext cx="266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38</xdr:row>
      <xdr:rowOff>9525</xdr:rowOff>
    </xdr:from>
    <xdr:to>
      <xdr:col>1</xdr:col>
      <xdr:colOff>400050</xdr:colOff>
      <xdr:row>39</xdr:row>
      <xdr:rowOff>0</xdr:rowOff>
    </xdr:to>
    <xdr:pic>
      <xdr:nvPicPr>
        <xdr:cNvPr id="5" name="Picture 4" descr="Ensk ísl orðabók JPV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0" y="16878300"/>
          <a:ext cx="247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16</xdr:row>
      <xdr:rowOff>38100</xdr:rowOff>
    </xdr:from>
    <xdr:to>
      <xdr:col>1</xdr:col>
      <xdr:colOff>476250</xdr:colOff>
      <xdr:row>16</xdr:row>
      <xdr:rowOff>600075</xdr:rowOff>
    </xdr:to>
    <xdr:pic>
      <xdr:nvPicPr>
        <xdr:cNvPr id="6" name="Picture 5" descr="Íslenska eit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7334250"/>
          <a:ext cx="390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438150</xdr:colOff>
      <xdr:row>33</xdr:row>
      <xdr:rowOff>561975</xdr:rowOff>
    </xdr:to>
    <xdr:pic>
      <xdr:nvPicPr>
        <xdr:cNvPr id="7" name="Picture 6" descr="Landafræði - Maðurin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38450" y="14754225"/>
          <a:ext cx="400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12</xdr:row>
      <xdr:rowOff>19050</xdr:rowOff>
    </xdr:from>
    <xdr:to>
      <xdr:col>1</xdr:col>
      <xdr:colOff>438150</xdr:colOff>
      <xdr:row>12</xdr:row>
      <xdr:rowOff>533400</xdr:rowOff>
    </xdr:to>
    <xdr:pic>
      <xdr:nvPicPr>
        <xdr:cNvPr id="8" name="Picture 7" descr="New first certificate Gol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47975" y="5715000"/>
          <a:ext cx="390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22</xdr:row>
      <xdr:rowOff>57150</xdr:rowOff>
    </xdr:from>
    <xdr:to>
      <xdr:col>1</xdr:col>
      <xdr:colOff>466725</xdr:colOff>
      <xdr:row>22</xdr:row>
      <xdr:rowOff>552450</xdr:rowOff>
    </xdr:to>
    <xdr:pic>
      <xdr:nvPicPr>
        <xdr:cNvPr id="9" name="Picture 8" descr="Stærðfræði 3000 grunnbók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67025" y="10210800"/>
          <a:ext cx="400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13</xdr:row>
      <xdr:rowOff>28575</xdr:rowOff>
    </xdr:from>
    <xdr:to>
      <xdr:col>1</xdr:col>
      <xdr:colOff>409575</xdr:colOff>
      <xdr:row>13</xdr:row>
      <xdr:rowOff>438150</xdr:rowOff>
    </xdr:to>
    <xdr:pic>
      <xdr:nvPicPr>
        <xdr:cNvPr id="10" name="Picture 9" descr="Total english advanc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05125" y="6181725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36</xdr:row>
      <xdr:rowOff>9525</xdr:rowOff>
    </xdr:from>
    <xdr:to>
      <xdr:col>1</xdr:col>
      <xdr:colOff>361950</xdr:colOff>
      <xdr:row>36</xdr:row>
      <xdr:rowOff>371475</xdr:rowOff>
    </xdr:to>
    <xdr:pic>
      <xdr:nvPicPr>
        <xdr:cNvPr id="11" name="Picture 10" descr="Þýsk ísl orðabó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24175" y="15925800"/>
          <a:ext cx="238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39</xdr:row>
      <xdr:rowOff>19050</xdr:rowOff>
    </xdr:from>
    <xdr:to>
      <xdr:col>1</xdr:col>
      <xdr:colOff>419100</xdr:colOff>
      <xdr:row>40</xdr:row>
      <xdr:rowOff>0</xdr:rowOff>
    </xdr:to>
    <xdr:pic>
      <xdr:nvPicPr>
        <xdr:cNvPr id="13" name="Picture 12" descr="Stafsetningarorðabóki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62275" y="17268825"/>
          <a:ext cx="2571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37</xdr:row>
      <xdr:rowOff>28575</xdr:rowOff>
    </xdr:from>
    <xdr:to>
      <xdr:col>1</xdr:col>
      <xdr:colOff>438150</xdr:colOff>
      <xdr:row>37</xdr:row>
      <xdr:rowOff>533400</xdr:rowOff>
    </xdr:to>
    <xdr:pic>
      <xdr:nvPicPr>
        <xdr:cNvPr id="14" name="Picture 13" descr="Dönsk íslensk skólaorðabók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24175" y="16325850"/>
          <a:ext cx="3143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</xdr:row>
      <xdr:rowOff>38100</xdr:rowOff>
    </xdr:from>
    <xdr:to>
      <xdr:col>1</xdr:col>
      <xdr:colOff>447675</xdr:colOff>
      <xdr:row>15</xdr:row>
      <xdr:rowOff>180975</xdr:rowOff>
    </xdr:to>
    <xdr:pic>
      <xdr:nvPicPr>
        <xdr:cNvPr id="15" name="Picture 14" descr="Mundos nuevos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05125" y="6572250"/>
          <a:ext cx="342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</xdr:row>
      <xdr:rowOff>38100</xdr:rowOff>
    </xdr:from>
    <xdr:to>
      <xdr:col>1</xdr:col>
      <xdr:colOff>457200</xdr:colOff>
      <xdr:row>2</xdr:row>
      <xdr:rowOff>552450</xdr:rowOff>
    </xdr:to>
    <xdr:pic>
      <xdr:nvPicPr>
        <xdr:cNvPr id="16" name="Picture 15" descr="Danske er mange ti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895600" y="923925"/>
          <a:ext cx="361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8</xdr:row>
      <xdr:rowOff>57150</xdr:rowOff>
    </xdr:from>
    <xdr:to>
      <xdr:col>1</xdr:col>
      <xdr:colOff>457200</xdr:colOff>
      <xdr:row>8</xdr:row>
      <xdr:rowOff>523875</xdr:rowOff>
    </xdr:to>
    <xdr:pic>
      <xdr:nvPicPr>
        <xdr:cNvPr id="17" name="Picture 16" descr="Stjórnmálafræði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43225" y="3848100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23</xdr:row>
      <xdr:rowOff>19050</xdr:rowOff>
    </xdr:from>
    <xdr:to>
      <xdr:col>1</xdr:col>
      <xdr:colOff>400050</xdr:colOff>
      <xdr:row>23</xdr:row>
      <xdr:rowOff>371475</xdr:rowOff>
    </xdr:to>
    <xdr:pic>
      <xdr:nvPicPr>
        <xdr:cNvPr id="18" name="Picture 17" descr="STÆ 10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52750" y="10744200"/>
          <a:ext cx="247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10</xdr:row>
      <xdr:rowOff>19050</xdr:rowOff>
    </xdr:from>
    <xdr:to>
      <xdr:col>1</xdr:col>
      <xdr:colOff>504825</xdr:colOff>
      <xdr:row>10</xdr:row>
      <xdr:rowOff>552450</xdr:rowOff>
    </xdr:to>
    <xdr:pic>
      <xdr:nvPicPr>
        <xdr:cNvPr id="19" name="Picture 18" descr="Almenn sálfr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76550" y="4572000"/>
          <a:ext cx="428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6</xdr:row>
      <xdr:rowOff>238125</xdr:rowOff>
    </xdr:from>
    <xdr:to>
      <xdr:col>1</xdr:col>
      <xdr:colOff>704850</xdr:colOff>
      <xdr:row>6</xdr:row>
      <xdr:rowOff>676275</xdr:rowOff>
    </xdr:to>
    <xdr:pic>
      <xdr:nvPicPr>
        <xdr:cNvPr id="20" name="Picture 19" descr="Félagsfr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295650" y="4381500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704850</xdr:colOff>
      <xdr:row>0</xdr:row>
      <xdr:rowOff>571500</xdr:rowOff>
    </xdr:to>
    <xdr:pic>
      <xdr:nvPicPr>
        <xdr:cNvPr id="21" name="Picture 20" descr="asi_r1_c1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19400" y="19050"/>
          <a:ext cx="685800" cy="5524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17</xdr:row>
      <xdr:rowOff>66676</xdr:rowOff>
    </xdr:from>
    <xdr:to>
      <xdr:col>1</xdr:col>
      <xdr:colOff>542924</xdr:colOff>
      <xdr:row>17</xdr:row>
      <xdr:rowOff>647700</xdr:rowOff>
    </xdr:to>
    <xdr:pic>
      <xdr:nvPicPr>
        <xdr:cNvPr id="1025" name="Picture 1" descr="978997932898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057525" y="11858626"/>
          <a:ext cx="380999" cy="5810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5</xdr:row>
      <xdr:rowOff>19049</xdr:rowOff>
    </xdr:from>
    <xdr:to>
      <xdr:col>1</xdr:col>
      <xdr:colOff>495300</xdr:colOff>
      <xdr:row>5</xdr:row>
      <xdr:rowOff>651783</xdr:rowOff>
    </xdr:to>
    <xdr:pic>
      <xdr:nvPicPr>
        <xdr:cNvPr id="2" name="Picture 1" descr="Danskur málfræðilyki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4" y="3467099"/>
          <a:ext cx="295276" cy="632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16</xdr:row>
      <xdr:rowOff>38100</xdr:rowOff>
    </xdr:from>
    <xdr:to>
      <xdr:col>1</xdr:col>
      <xdr:colOff>476250</xdr:colOff>
      <xdr:row>16</xdr:row>
      <xdr:rowOff>600075</xdr:rowOff>
    </xdr:to>
    <xdr:pic>
      <xdr:nvPicPr>
        <xdr:cNvPr id="5" name="Picture 4" descr="Íslenska eit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1134725"/>
          <a:ext cx="390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438150</xdr:colOff>
      <xdr:row>33</xdr:row>
      <xdr:rowOff>561975</xdr:rowOff>
    </xdr:to>
    <xdr:pic>
      <xdr:nvPicPr>
        <xdr:cNvPr id="6" name="Picture 5" descr="Landafræði - Maðurin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22945725"/>
          <a:ext cx="400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12</xdr:row>
      <xdr:rowOff>19050</xdr:rowOff>
    </xdr:from>
    <xdr:to>
      <xdr:col>1</xdr:col>
      <xdr:colOff>438150</xdr:colOff>
      <xdr:row>12</xdr:row>
      <xdr:rowOff>533400</xdr:rowOff>
    </xdr:to>
    <xdr:pic>
      <xdr:nvPicPr>
        <xdr:cNvPr id="7" name="Picture 6" descr="New first certificate Gol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43225" y="8334375"/>
          <a:ext cx="390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22</xdr:row>
      <xdr:rowOff>57150</xdr:rowOff>
    </xdr:from>
    <xdr:to>
      <xdr:col>1</xdr:col>
      <xdr:colOff>466725</xdr:colOff>
      <xdr:row>22</xdr:row>
      <xdr:rowOff>552450</xdr:rowOff>
    </xdr:to>
    <xdr:pic>
      <xdr:nvPicPr>
        <xdr:cNvPr id="8" name="Picture 7" descr="Stærðfræði 3000 grunnbó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62275" y="15325725"/>
          <a:ext cx="400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13</xdr:row>
      <xdr:rowOff>28575</xdr:rowOff>
    </xdr:from>
    <xdr:to>
      <xdr:col>1</xdr:col>
      <xdr:colOff>409575</xdr:colOff>
      <xdr:row>13</xdr:row>
      <xdr:rowOff>438150</xdr:rowOff>
    </xdr:to>
    <xdr:pic>
      <xdr:nvPicPr>
        <xdr:cNvPr id="9" name="Picture 8" descr="Total english advance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0375" y="9039225"/>
          <a:ext cx="3048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14</xdr:row>
      <xdr:rowOff>38100</xdr:rowOff>
    </xdr:from>
    <xdr:to>
      <xdr:col>1</xdr:col>
      <xdr:colOff>447675</xdr:colOff>
      <xdr:row>15</xdr:row>
      <xdr:rowOff>180975</xdr:rowOff>
    </xdr:to>
    <xdr:pic>
      <xdr:nvPicPr>
        <xdr:cNvPr id="13" name="Picture 12" descr="Mundos nuevos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00375" y="9744075"/>
          <a:ext cx="342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</xdr:row>
      <xdr:rowOff>38100</xdr:rowOff>
    </xdr:from>
    <xdr:to>
      <xdr:col>1</xdr:col>
      <xdr:colOff>457200</xdr:colOff>
      <xdr:row>2</xdr:row>
      <xdr:rowOff>552450</xdr:rowOff>
    </xdr:to>
    <xdr:pic>
      <xdr:nvPicPr>
        <xdr:cNvPr id="14" name="Picture 13" descr="Danske er mange ti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90850" y="1400175"/>
          <a:ext cx="361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8</xdr:row>
      <xdr:rowOff>57150</xdr:rowOff>
    </xdr:from>
    <xdr:to>
      <xdr:col>1</xdr:col>
      <xdr:colOff>457200</xdr:colOff>
      <xdr:row>8</xdr:row>
      <xdr:rowOff>523875</xdr:rowOff>
    </xdr:to>
    <xdr:pic>
      <xdr:nvPicPr>
        <xdr:cNvPr id="15" name="Picture 14" descr="Stjórnmálafræði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38475" y="5591175"/>
          <a:ext cx="3143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23</xdr:row>
      <xdr:rowOff>19050</xdr:rowOff>
    </xdr:from>
    <xdr:to>
      <xdr:col>1</xdr:col>
      <xdr:colOff>400050</xdr:colOff>
      <xdr:row>23</xdr:row>
      <xdr:rowOff>371475</xdr:rowOff>
    </xdr:to>
    <xdr:pic>
      <xdr:nvPicPr>
        <xdr:cNvPr id="16" name="Picture 15" descr="STÆ 1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48000" y="15982950"/>
          <a:ext cx="247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10</xdr:row>
      <xdr:rowOff>19050</xdr:rowOff>
    </xdr:from>
    <xdr:to>
      <xdr:col>1</xdr:col>
      <xdr:colOff>504825</xdr:colOff>
      <xdr:row>10</xdr:row>
      <xdr:rowOff>552450</xdr:rowOff>
    </xdr:to>
    <xdr:pic>
      <xdr:nvPicPr>
        <xdr:cNvPr id="17" name="Picture 16" descr="Almenn sálfr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71800" y="6943725"/>
          <a:ext cx="428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6</xdr:row>
      <xdr:rowOff>238125</xdr:rowOff>
    </xdr:from>
    <xdr:to>
      <xdr:col>1</xdr:col>
      <xdr:colOff>704850</xdr:colOff>
      <xdr:row>6</xdr:row>
      <xdr:rowOff>676275</xdr:rowOff>
    </xdr:to>
    <xdr:pic>
      <xdr:nvPicPr>
        <xdr:cNvPr id="18" name="Picture 17" descr="Félagsfr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295650" y="4381500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704850</xdr:colOff>
      <xdr:row>0</xdr:row>
      <xdr:rowOff>571500</xdr:rowOff>
    </xdr:to>
    <xdr:pic>
      <xdr:nvPicPr>
        <xdr:cNvPr id="19" name="Picture 18" descr="asi_r1_c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14650" y="19050"/>
          <a:ext cx="685800" cy="5524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17</xdr:row>
      <xdr:rowOff>66676</xdr:rowOff>
    </xdr:from>
    <xdr:to>
      <xdr:col>1</xdr:col>
      <xdr:colOff>542924</xdr:colOff>
      <xdr:row>17</xdr:row>
      <xdr:rowOff>647700</xdr:rowOff>
    </xdr:to>
    <xdr:pic>
      <xdr:nvPicPr>
        <xdr:cNvPr id="20" name="Picture 1" descr="978997932898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57525" y="11858626"/>
          <a:ext cx="380999" cy="58102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2362200</xdr:colOff>
      <xdr:row>15</xdr:row>
      <xdr:rowOff>0</xdr:rowOff>
    </xdr:from>
    <xdr:to>
      <xdr:col>6</xdr:col>
      <xdr:colOff>358775</xdr:colOff>
      <xdr:row>15</xdr:row>
      <xdr:rowOff>0</xdr:rowOff>
    </xdr:to>
    <xdr:pic>
      <xdr:nvPicPr>
        <xdr:cNvPr id="2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87725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2181225</xdr:colOff>
      <xdr:row>15</xdr:row>
      <xdr:rowOff>0</xdr:rowOff>
    </xdr:from>
    <xdr:to>
      <xdr:col>6</xdr:col>
      <xdr:colOff>539750</xdr:colOff>
      <xdr:row>15</xdr:row>
      <xdr:rowOff>0</xdr:rowOff>
    </xdr:to>
    <xdr:pic>
      <xdr:nvPicPr>
        <xdr:cNvPr id="3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3725" y="7972425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2362200</xdr:colOff>
      <xdr:row>15</xdr:row>
      <xdr:rowOff>0</xdr:rowOff>
    </xdr:from>
    <xdr:to>
      <xdr:col>6</xdr:col>
      <xdr:colOff>44450</xdr:colOff>
      <xdr:row>15</xdr:row>
      <xdr:rowOff>0</xdr:rowOff>
    </xdr:to>
    <xdr:pic>
      <xdr:nvPicPr>
        <xdr:cNvPr id="4" name="Picture 1" descr="http://www.odense-marcipan.dk/images/stories/produkter/ren-ra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7572375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2181225</xdr:colOff>
      <xdr:row>15</xdr:row>
      <xdr:rowOff>0</xdr:rowOff>
    </xdr:from>
    <xdr:to>
      <xdr:col>6</xdr:col>
      <xdr:colOff>44450</xdr:colOff>
      <xdr:row>15</xdr:row>
      <xdr:rowOff>0</xdr:rowOff>
    </xdr:to>
    <xdr:pic>
      <xdr:nvPicPr>
        <xdr:cNvPr id="5" name="Picture 4" descr="http://www.odense-marcipan.dk/images/stories/produkter/okologisk-marcipan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3725" y="7572375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opLeftCell="A31" workbookViewId="0">
      <selection activeCell="A3" sqref="A3:A40"/>
    </sheetView>
  </sheetViews>
  <sheetFormatPr defaultRowHeight="15"/>
  <cols>
    <col min="1" max="1" width="43.42578125" customWidth="1"/>
    <col min="2" max="2" width="12" customWidth="1"/>
    <col min="3" max="3" width="13.42578125" customWidth="1"/>
    <col min="4" max="4" width="28" customWidth="1"/>
  </cols>
  <sheetData>
    <row r="1" spans="1:4" ht="75" customHeight="1" thickBot="1">
      <c r="A1" s="1" t="s">
        <v>48</v>
      </c>
      <c r="B1" s="2"/>
      <c r="C1" s="53" t="s">
        <v>0</v>
      </c>
      <c r="D1" s="54"/>
    </row>
    <row r="2" spans="1:4" ht="32.25" customHeight="1" thickBot="1">
      <c r="A2" s="3" t="s">
        <v>1</v>
      </c>
      <c r="B2" s="4" t="s">
        <v>2</v>
      </c>
      <c r="C2" s="5" t="s">
        <v>3</v>
      </c>
      <c r="D2" s="6" t="s">
        <v>4</v>
      </c>
    </row>
    <row r="3" spans="1:4" ht="54.75" customHeight="1">
      <c r="A3" s="7" t="s">
        <v>5</v>
      </c>
      <c r="B3" s="8"/>
      <c r="C3" s="8"/>
      <c r="D3" s="9"/>
    </row>
    <row r="4" spans="1:4" ht="54.75" customHeight="1">
      <c r="A4" s="10" t="s">
        <v>11</v>
      </c>
      <c r="B4" s="11"/>
      <c r="C4" s="11"/>
      <c r="D4" s="12"/>
    </row>
    <row r="5" spans="1:4" ht="54.75" customHeight="1">
      <c r="A5" s="10" t="s">
        <v>10</v>
      </c>
      <c r="B5" s="11"/>
      <c r="C5" s="11"/>
      <c r="D5" s="12"/>
    </row>
    <row r="6" spans="1:4" ht="54.75" customHeight="1">
      <c r="A6" s="10" t="s">
        <v>6</v>
      </c>
      <c r="B6" s="11"/>
      <c r="C6" s="11"/>
      <c r="D6" s="12"/>
    </row>
    <row r="7" spans="1:4" ht="54.75" customHeight="1">
      <c r="A7" s="10" t="s">
        <v>12</v>
      </c>
      <c r="B7" s="11"/>
      <c r="C7" s="11"/>
      <c r="D7" s="12"/>
    </row>
    <row r="8" spans="1:4" ht="54.75" customHeight="1">
      <c r="A8" s="10" t="s">
        <v>13</v>
      </c>
      <c r="B8" s="11"/>
      <c r="C8" s="11"/>
      <c r="D8" s="12"/>
    </row>
    <row r="9" spans="1:4" ht="54.75" customHeight="1">
      <c r="A9" s="10" t="s">
        <v>14</v>
      </c>
      <c r="B9" s="11"/>
      <c r="C9" s="11"/>
      <c r="D9" s="12"/>
    </row>
    <row r="10" spans="1:4" ht="54.75" customHeight="1">
      <c r="A10" s="10" t="s">
        <v>15</v>
      </c>
      <c r="B10" s="11"/>
      <c r="C10" s="11"/>
      <c r="D10" s="12"/>
    </row>
    <row r="11" spans="1:4" ht="54.75" customHeight="1">
      <c r="A11" s="10" t="s">
        <v>16</v>
      </c>
      <c r="B11" s="11"/>
      <c r="C11" s="11"/>
      <c r="D11" s="12"/>
    </row>
    <row r="12" spans="1:4" ht="54.75" customHeight="1">
      <c r="A12" s="10" t="s">
        <v>17</v>
      </c>
      <c r="B12" s="11"/>
      <c r="C12" s="11"/>
      <c r="D12" s="12"/>
    </row>
    <row r="13" spans="1:4" ht="54.75" customHeight="1">
      <c r="A13" s="25" t="s">
        <v>18</v>
      </c>
      <c r="B13" s="11"/>
      <c r="C13" s="11"/>
      <c r="D13" s="12"/>
    </row>
    <row r="14" spans="1:4" ht="54.75" customHeight="1">
      <c r="A14" s="25" t="s">
        <v>38</v>
      </c>
      <c r="B14" s="11"/>
      <c r="C14" s="11"/>
      <c r="D14" s="12"/>
    </row>
    <row r="15" spans="1:4" ht="54.75" customHeight="1">
      <c r="A15" s="10" t="s">
        <v>19</v>
      </c>
      <c r="B15" s="11"/>
      <c r="C15" s="11"/>
      <c r="D15" s="12"/>
    </row>
    <row r="16" spans="1:4" ht="54.75" customHeight="1">
      <c r="A16" s="10" t="s">
        <v>20</v>
      </c>
      <c r="B16" s="11"/>
      <c r="C16" s="11"/>
      <c r="D16" s="12"/>
    </row>
    <row r="17" spans="1:4" ht="54.75" customHeight="1">
      <c r="A17" s="10" t="s">
        <v>21</v>
      </c>
      <c r="B17" s="11"/>
      <c r="C17" s="11"/>
      <c r="D17" s="12"/>
    </row>
    <row r="18" spans="1:4" ht="54.75" customHeight="1">
      <c r="A18" s="25" t="s">
        <v>22</v>
      </c>
      <c r="C18" s="11"/>
      <c r="D18" s="12"/>
    </row>
    <row r="19" spans="1:4" ht="54.75" customHeight="1">
      <c r="A19" s="25" t="s">
        <v>23</v>
      </c>
      <c r="B19" s="11"/>
      <c r="C19" s="11"/>
      <c r="D19" s="12"/>
    </row>
    <row r="20" spans="1:4" ht="54.75" customHeight="1">
      <c r="A20" s="25" t="s">
        <v>24</v>
      </c>
      <c r="B20" s="11"/>
      <c r="C20" s="11"/>
      <c r="D20" s="12"/>
    </row>
    <row r="21" spans="1:4" ht="54.75" customHeight="1">
      <c r="A21" s="25" t="s">
        <v>25</v>
      </c>
      <c r="B21" s="11"/>
      <c r="C21" s="11"/>
      <c r="D21" s="12"/>
    </row>
    <row r="22" spans="1:4" ht="54.75" customHeight="1">
      <c r="A22" s="10" t="s">
        <v>26</v>
      </c>
      <c r="B22" s="11"/>
      <c r="C22" s="11"/>
      <c r="D22" s="12"/>
    </row>
    <row r="23" spans="1:4" ht="54.75" customHeight="1">
      <c r="A23" s="10" t="s">
        <v>27</v>
      </c>
      <c r="B23" s="11"/>
      <c r="C23" s="11"/>
      <c r="D23" s="12"/>
    </row>
    <row r="24" spans="1:4" ht="54.75" customHeight="1">
      <c r="A24" s="25" t="s">
        <v>28</v>
      </c>
      <c r="B24" s="11"/>
      <c r="C24" s="11"/>
      <c r="D24" s="12"/>
    </row>
    <row r="25" spans="1:4" ht="54.75" customHeight="1">
      <c r="A25" s="25" t="s">
        <v>37</v>
      </c>
      <c r="B25" s="11"/>
      <c r="C25" s="11"/>
      <c r="D25" s="12"/>
    </row>
    <row r="26" spans="1:4" ht="54.75" customHeight="1">
      <c r="A26" s="25" t="s">
        <v>36</v>
      </c>
      <c r="B26" s="11"/>
      <c r="C26" s="11"/>
      <c r="D26" s="12"/>
    </row>
    <row r="27" spans="1:4" ht="54.75" customHeight="1">
      <c r="A27" s="10" t="s">
        <v>29</v>
      </c>
      <c r="B27" s="11"/>
      <c r="C27" s="11"/>
      <c r="D27" s="12"/>
    </row>
    <row r="28" spans="1:4" ht="54.75" customHeight="1">
      <c r="A28" s="10" t="s">
        <v>30</v>
      </c>
      <c r="B28" s="11"/>
      <c r="C28" s="11"/>
      <c r="D28" s="12"/>
    </row>
    <row r="29" spans="1:4" ht="54.75" customHeight="1">
      <c r="A29" s="10" t="s">
        <v>31</v>
      </c>
      <c r="B29" s="11"/>
      <c r="C29" s="11"/>
      <c r="D29" s="12"/>
    </row>
    <row r="30" spans="1:4" ht="54.75" customHeight="1">
      <c r="A30" s="10" t="s">
        <v>32</v>
      </c>
      <c r="B30" s="11"/>
      <c r="C30" s="11"/>
      <c r="D30" s="12"/>
    </row>
    <row r="31" spans="1:4" ht="54.75" customHeight="1">
      <c r="A31" s="25" t="s">
        <v>33</v>
      </c>
      <c r="B31" s="11"/>
      <c r="C31" s="11"/>
      <c r="D31" s="12"/>
    </row>
    <row r="32" spans="1:4" ht="54.75" customHeight="1">
      <c r="A32" s="25" t="s">
        <v>39</v>
      </c>
      <c r="B32" s="11"/>
      <c r="C32" s="11"/>
      <c r="D32" s="12"/>
    </row>
    <row r="33" spans="1:4" ht="54.75" customHeight="1">
      <c r="A33" s="10" t="s">
        <v>34</v>
      </c>
      <c r="B33" s="11"/>
      <c r="C33" s="11"/>
      <c r="D33" s="12"/>
    </row>
    <row r="34" spans="1:4" ht="54.75" customHeight="1" thickBot="1">
      <c r="A34" s="26" t="s">
        <v>35</v>
      </c>
      <c r="B34" s="13"/>
      <c r="C34" s="13"/>
      <c r="D34" s="14"/>
    </row>
    <row r="35" spans="1:4" ht="29.25" customHeight="1" thickBot="1">
      <c r="A35" s="24" t="s">
        <v>7</v>
      </c>
      <c r="B35" s="15"/>
      <c r="C35" s="15"/>
      <c r="D35" s="16"/>
    </row>
    <row r="36" spans="1:4" ht="54.75" customHeight="1">
      <c r="A36" s="27" t="s">
        <v>46</v>
      </c>
      <c r="B36" s="17"/>
      <c r="C36" s="17"/>
      <c r="D36" s="18"/>
    </row>
    <row r="37" spans="1:4" ht="54.75" customHeight="1">
      <c r="A37" s="10" t="s">
        <v>40</v>
      </c>
      <c r="B37" s="11"/>
      <c r="C37" s="11"/>
      <c r="D37" s="12"/>
    </row>
    <row r="38" spans="1:4" ht="54.75" customHeight="1">
      <c r="A38" s="10" t="s">
        <v>42</v>
      </c>
      <c r="B38" s="11"/>
      <c r="C38" s="11"/>
      <c r="D38" s="12"/>
    </row>
    <row r="39" spans="1:4" ht="54.75" customHeight="1">
      <c r="A39" s="10" t="s">
        <v>43</v>
      </c>
      <c r="B39" s="11"/>
      <c r="C39" s="11"/>
      <c r="D39" s="12"/>
    </row>
    <row r="40" spans="1:4" ht="54.75" customHeight="1" thickBot="1">
      <c r="A40" s="28" t="s">
        <v>41</v>
      </c>
      <c r="B40" s="19"/>
      <c r="C40" s="19"/>
      <c r="D40" s="20"/>
    </row>
    <row r="42" spans="1:4" ht="15.75" thickBot="1"/>
    <row r="43" spans="1:4" ht="21" customHeight="1" thickBot="1">
      <c r="B43" s="21" t="s">
        <v>47</v>
      </c>
    </row>
    <row r="44" spans="1:4">
      <c r="A44" s="22" t="s">
        <v>8</v>
      </c>
      <c r="C44" s="22"/>
    </row>
    <row r="45" spans="1:4" ht="15.75">
      <c r="A45" s="23" t="s">
        <v>9</v>
      </c>
      <c r="C45" s="23"/>
    </row>
  </sheetData>
  <mergeCells count="1">
    <mergeCell ref="C1:D1"/>
  </mergeCells>
  <pageMargins left="0.23622047244094491" right="0.23622047244094491" top="0.15748031496062992" bottom="0.15748031496062992" header="0.31496062992125984" footer="0.17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/>
  </sheetViews>
  <sheetFormatPr defaultRowHeight="15"/>
  <cols>
    <col min="1" max="1" width="37.140625" customWidth="1"/>
    <col min="2" max="2" width="10.7109375" customWidth="1"/>
    <col min="3" max="3" width="12.5703125" customWidth="1"/>
    <col min="4" max="4" width="14" customWidth="1"/>
    <col min="5" max="5" width="22.5703125" customWidth="1"/>
  </cols>
  <sheetData>
    <row r="1" spans="1:5" ht="75" customHeight="1" thickBot="1">
      <c r="A1" s="1" t="s">
        <v>54</v>
      </c>
      <c r="B1" s="2"/>
      <c r="C1" s="53" t="s">
        <v>0</v>
      </c>
      <c r="D1" s="55"/>
      <c r="E1" s="54"/>
    </row>
    <row r="2" spans="1:5" ht="32.25" customHeight="1" thickBot="1">
      <c r="A2" s="3" t="s">
        <v>1</v>
      </c>
      <c r="B2" s="4" t="s">
        <v>2</v>
      </c>
      <c r="C2" s="4" t="s">
        <v>44</v>
      </c>
      <c r="D2" s="5" t="s">
        <v>45</v>
      </c>
      <c r="E2" s="6" t="s">
        <v>4</v>
      </c>
    </row>
    <row r="3" spans="1:5" ht="60" customHeight="1">
      <c r="A3" s="7" t="s">
        <v>5</v>
      </c>
      <c r="B3" s="8"/>
      <c r="C3" s="8"/>
      <c r="D3" s="8"/>
      <c r="E3" s="9"/>
    </row>
    <row r="4" spans="1:5" ht="60" customHeight="1">
      <c r="A4" s="10" t="s">
        <v>11</v>
      </c>
      <c r="B4" s="11"/>
      <c r="C4" s="11"/>
      <c r="D4" s="11"/>
      <c r="E4" s="12"/>
    </row>
    <row r="5" spans="1:5" ht="60" customHeight="1">
      <c r="A5" s="10" t="s">
        <v>10</v>
      </c>
      <c r="B5" s="11"/>
      <c r="C5" s="11"/>
      <c r="D5" s="11"/>
      <c r="E5" s="12"/>
    </row>
    <row r="6" spans="1:5" ht="60" customHeight="1">
      <c r="A6" s="10" t="s">
        <v>6</v>
      </c>
      <c r="B6" s="11"/>
      <c r="C6" s="11"/>
      <c r="D6" s="11"/>
      <c r="E6" s="12"/>
    </row>
    <row r="7" spans="1:5" ht="60" customHeight="1">
      <c r="A7" s="10" t="s">
        <v>12</v>
      </c>
      <c r="B7" s="11"/>
      <c r="C7" s="11"/>
      <c r="D7" s="11"/>
      <c r="E7" s="12"/>
    </row>
    <row r="8" spans="1:5" ht="60" customHeight="1">
      <c r="A8" s="10" t="s">
        <v>13</v>
      </c>
      <c r="B8" s="11"/>
      <c r="C8" s="11"/>
      <c r="D8" s="11"/>
      <c r="E8" s="12"/>
    </row>
    <row r="9" spans="1:5" ht="60" customHeight="1">
      <c r="A9" s="10" t="s">
        <v>14</v>
      </c>
      <c r="B9" s="11"/>
      <c r="C9" s="11"/>
      <c r="D9" s="11"/>
      <c r="E9" s="12"/>
    </row>
    <row r="10" spans="1:5" ht="60" customHeight="1">
      <c r="A10" s="10" t="s">
        <v>15</v>
      </c>
      <c r="B10" s="11"/>
      <c r="C10" s="11"/>
      <c r="D10" s="11"/>
      <c r="E10" s="12"/>
    </row>
    <row r="11" spans="1:5" ht="60" customHeight="1">
      <c r="A11" s="10" t="s">
        <v>16</v>
      </c>
      <c r="B11" s="11"/>
      <c r="C11" s="11"/>
      <c r="D11" s="11"/>
      <c r="E11" s="12"/>
    </row>
    <row r="12" spans="1:5" ht="60" customHeight="1">
      <c r="A12" s="10" t="s">
        <v>17</v>
      </c>
      <c r="B12" s="11"/>
      <c r="C12" s="11"/>
      <c r="D12" s="11"/>
      <c r="E12" s="12"/>
    </row>
    <row r="13" spans="1:5" ht="60" customHeight="1">
      <c r="A13" s="25" t="s">
        <v>18</v>
      </c>
      <c r="B13" s="11"/>
      <c r="C13" s="11"/>
      <c r="D13" s="11"/>
      <c r="E13" s="12"/>
    </row>
    <row r="14" spans="1:5" ht="60" customHeight="1">
      <c r="A14" s="25" t="s">
        <v>38</v>
      </c>
      <c r="B14" s="11"/>
      <c r="C14" s="11"/>
      <c r="D14" s="11"/>
      <c r="E14" s="12"/>
    </row>
    <row r="15" spans="1:5" ht="60" customHeight="1">
      <c r="A15" s="10" t="s">
        <v>19</v>
      </c>
      <c r="B15" s="11"/>
      <c r="C15" s="11"/>
      <c r="D15" s="11"/>
      <c r="E15" s="12"/>
    </row>
    <row r="16" spans="1:5" ht="60" customHeight="1">
      <c r="A16" s="10" t="s">
        <v>20</v>
      </c>
      <c r="B16" s="11"/>
      <c r="C16" s="11"/>
      <c r="D16" s="11"/>
      <c r="E16" s="12"/>
    </row>
    <row r="17" spans="1:5" ht="60" customHeight="1">
      <c r="A17" s="10" t="s">
        <v>21</v>
      </c>
      <c r="B17" s="11"/>
      <c r="C17" s="11"/>
      <c r="D17" s="11"/>
      <c r="E17" s="12"/>
    </row>
    <row r="18" spans="1:5" ht="60" customHeight="1">
      <c r="A18" s="25" t="s">
        <v>22</v>
      </c>
      <c r="C18" s="11"/>
      <c r="D18" s="11"/>
      <c r="E18" s="12"/>
    </row>
    <row r="19" spans="1:5" ht="60" customHeight="1">
      <c r="A19" s="25" t="s">
        <v>23</v>
      </c>
      <c r="B19" s="11"/>
      <c r="C19" s="11"/>
      <c r="D19" s="11"/>
      <c r="E19" s="12"/>
    </row>
    <row r="20" spans="1:5" ht="60" customHeight="1">
      <c r="A20" s="25" t="s">
        <v>24</v>
      </c>
      <c r="B20" s="11"/>
      <c r="C20" s="11"/>
      <c r="D20" s="11"/>
      <c r="E20" s="12"/>
    </row>
    <row r="21" spans="1:5" ht="60" customHeight="1">
      <c r="A21" s="25" t="s">
        <v>25</v>
      </c>
      <c r="B21" s="11"/>
      <c r="C21" s="11"/>
      <c r="D21" s="11"/>
      <c r="E21" s="12"/>
    </row>
    <row r="22" spans="1:5" ht="60" customHeight="1">
      <c r="A22" s="10" t="s">
        <v>26</v>
      </c>
      <c r="B22" s="11"/>
      <c r="C22" s="11"/>
      <c r="D22" s="11"/>
      <c r="E22" s="12"/>
    </row>
    <row r="23" spans="1:5" ht="60" customHeight="1">
      <c r="A23" s="10" t="s">
        <v>27</v>
      </c>
      <c r="B23" s="11"/>
      <c r="C23" s="11"/>
      <c r="D23" s="11"/>
      <c r="E23" s="12"/>
    </row>
    <row r="24" spans="1:5" ht="60" customHeight="1">
      <c r="A24" s="25" t="s">
        <v>28</v>
      </c>
      <c r="B24" s="11"/>
      <c r="C24" s="11"/>
      <c r="D24" s="11"/>
      <c r="E24" s="12"/>
    </row>
    <row r="25" spans="1:5" ht="60" customHeight="1">
      <c r="A25" s="25" t="s">
        <v>37</v>
      </c>
      <c r="B25" s="11"/>
      <c r="C25" s="11"/>
      <c r="D25" s="11"/>
      <c r="E25" s="12"/>
    </row>
    <row r="26" spans="1:5" ht="60" customHeight="1">
      <c r="A26" s="25" t="s">
        <v>36</v>
      </c>
      <c r="B26" s="11"/>
      <c r="C26" s="11"/>
      <c r="D26" s="11"/>
      <c r="E26" s="12"/>
    </row>
    <row r="27" spans="1:5" ht="60" customHeight="1">
      <c r="A27" s="10" t="s">
        <v>29</v>
      </c>
      <c r="B27" s="11"/>
      <c r="C27" s="11"/>
      <c r="D27" s="11"/>
      <c r="E27" s="12"/>
    </row>
    <row r="28" spans="1:5" ht="60" customHeight="1">
      <c r="A28" s="10" t="s">
        <v>30</v>
      </c>
      <c r="B28" s="11"/>
      <c r="C28" s="11"/>
      <c r="D28" s="11"/>
      <c r="E28" s="12"/>
    </row>
    <row r="29" spans="1:5" ht="60" customHeight="1">
      <c r="A29" s="10" t="s">
        <v>31</v>
      </c>
      <c r="B29" s="11"/>
      <c r="C29" s="11"/>
      <c r="D29" s="11"/>
      <c r="E29" s="12"/>
    </row>
    <row r="30" spans="1:5" ht="60" customHeight="1">
      <c r="A30" s="10" t="s">
        <v>32</v>
      </c>
      <c r="B30" s="11"/>
      <c r="C30" s="11"/>
      <c r="D30" s="11"/>
      <c r="E30" s="12"/>
    </row>
    <row r="31" spans="1:5" ht="60" customHeight="1">
      <c r="A31" s="25" t="s">
        <v>33</v>
      </c>
      <c r="B31" s="11"/>
      <c r="C31" s="11"/>
      <c r="D31" s="11"/>
      <c r="E31" s="12"/>
    </row>
    <row r="32" spans="1:5" ht="60" customHeight="1">
      <c r="A32" s="25" t="s">
        <v>39</v>
      </c>
      <c r="B32" s="11"/>
      <c r="C32" s="11"/>
      <c r="D32" s="11"/>
      <c r="E32" s="12"/>
    </row>
    <row r="33" spans="1:5" ht="60" customHeight="1">
      <c r="A33" s="10" t="s">
        <v>34</v>
      </c>
      <c r="B33" s="11"/>
      <c r="C33" s="11"/>
      <c r="D33" s="11"/>
      <c r="E33" s="12"/>
    </row>
    <row r="34" spans="1:5" ht="60" customHeight="1" thickBot="1">
      <c r="A34" s="28" t="s">
        <v>35</v>
      </c>
      <c r="B34" s="19"/>
      <c r="C34" s="19"/>
      <c r="D34" s="19"/>
      <c r="E34" s="20"/>
    </row>
    <row r="35" spans="1:5" ht="29.25" customHeight="1">
      <c r="A35" s="30"/>
      <c r="B35" s="29"/>
      <c r="C35" s="29"/>
      <c r="D35" s="29"/>
      <c r="E35" s="29"/>
    </row>
    <row r="36" spans="1:5">
      <c r="A36" s="29"/>
      <c r="B36" s="29"/>
      <c r="C36" s="29"/>
      <c r="D36" s="29"/>
      <c r="E36" s="29"/>
    </row>
    <row r="37" spans="1:5" ht="15.75" thickBot="1"/>
    <row r="38" spans="1:5" ht="21" customHeight="1" thickBot="1">
      <c r="B38" s="21" t="s">
        <v>47</v>
      </c>
    </row>
    <row r="39" spans="1:5">
      <c r="A39" s="22" t="s">
        <v>8</v>
      </c>
      <c r="C39" s="22"/>
    </row>
    <row r="40" spans="1:5" ht="15.75">
      <c r="A40" s="23" t="s">
        <v>9</v>
      </c>
      <c r="C40" s="23"/>
    </row>
  </sheetData>
  <mergeCells count="1">
    <mergeCell ref="C1:E1"/>
  </mergeCells>
  <pageMargins left="0.23622047244094491" right="0.23622047244094491" top="0.15748031496062992" bottom="0.15748031496062992" header="0.31496062992125984" footer="0.17"/>
  <pageSetup paperSize="9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62" zoomScaleNormal="62" workbookViewId="0">
      <selection activeCell="A11" sqref="A11"/>
    </sheetView>
  </sheetViews>
  <sheetFormatPr defaultRowHeight="15"/>
  <cols>
    <col min="1" max="1" width="42.85546875" customWidth="1"/>
    <col min="2" max="2" width="9.140625" bestFit="1" customWidth="1"/>
    <col min="3" max="3" width="8.28515625" customWidth="1"/>
    <col min="4" max="4" width="11" bestFit="1" customWidth="1"/>
    <col min="5" max="6" width="8.28515625" customWidth="1"/>
    <col min="7" max="7" width="11" bestFit="1" customWidth="1"/>
    <col min="8" max="9" width="8.28515625" customWidth="1"/>
    <col min="10" max="10" width="11" bestFit="1" customWidth="1"/>
    <col min="11" max="12" width="8.28515625" customWidth="1"/>
    <col min="13" max="13" width="11" bestFit="1" customWidth="1"/>
    <col min="14" max="15" width="8.28515625" customWidth="1"/>
    <col min="16" max="16" width="11" bestFit="1" customWidth="1"/>
    <col min="17" max="18" width="8.28515625" customWidth="1"/>
    <col min="19" max="19" width="11" bestFit="1" customWidth="1"/>
    <col min="20" max="20" width="12.5703125" bestFit="1" customWidth="1"/>
    <col min="21" max="21" width="11.28515625" customWidth="1"/>
    <col min="22" max="22" width="12.140625" bestFit="1" customWidth="1"/>
    <col min="23" max="23" width="12.5703125" bestFit="1" customWidth="1"/>
    <col min="24" max="24" width="11.42578125" bestFit="1" customWidth="1"/>
    <col min="25" max="25" width="13.28515625" bestFit="1" customWidth="1"/>
  </cols>
  <sheetData>
    <row r="1" spans="1:25" ht="94.5" customHeight="1" thickBot="1">
      <c r="A1" s="1" t="s">
        <v>62</v>
      </c>
      <c r="B1" s="59" t="s">
        <v>67</v>
      </c>
      <c r="C1" s="60" t="s">
        <v>58</v>
      </c>
      <c r="D1" s="61"/>
      <c r="E1" s="68" t="s">
        <v>51</v>
      </c>
      <c r="F1" s="69"/>
      <c r="G1" s="70"/>
      <c r="H1" s="71" t="s">
        <v>63</v>
      </c>
      <c r="I1" s="72" t="s">
        <v>60</v>
      </c>
      <c r="J1" s="73"/>
      <c r="K1" s="74" t="s">
        <v>52</v>
      </c>
      <c r="L1" s="75" t="s">
        <v>61</v>
      </c>
      <c r="M1" s="76"/>
      <c r="N1" s="77" t="s">
        <v>53</v>
      </c>
      <c r="O1" s="78" t="s">
        <v>56</v>
      </c>
      <c r="P1" s="79"/>
      <c r="Q1" s="56" t="s">
        <v>64</v>
      </c>
      <c r="R1" s="57" t="s">
        <v>57</v>
      </c>
      <c r="S1" s="58"/>
      <c r="T1" s="62" t="s">
        <v>72</v>
      </c>
      <c r="U1" s="63" t="s">
        <v>57</v>
      </c>
      <c r="V1" s="64"/>
      <c r="W1" s="65" t="s">
        <v>75</v>
      </c>
      <c r="X1" s="66" t="s">
        <v>57</v>
      </c>
      <c r="Y1" s="67"/>
    </row>
    <row r="2" spans="1:25" ht="39" customHeight="1" thickBot="1">
      <c r="A2" s="46" t="s">
        <v>49</v>
      </c>
      <c r="B2" s="31" t="s">
        <v>65</v>
      </c>
      <c r="C2" s="32" t="s">
        <v>66</v>
      </c>
      <c r="D2" s="33" t="s">
        <v>59</v>
      </c>
      <c r="E2" s="31" t="s">
        <v>65</v>
      </c>
      <c r="F2" s="32" t="s">
        <v>66</v>
      </c>
      <c r="G2" s="33" t="s">
        <v>59</v>
      </c>
      <c r="H2" s="31" t="s">
        <v>65</v>
      </c>
      <c r="I2" s="32" t="s">
        <v>66</v>
      </c>
      <c r="J2" s="33" t="s">
        <v>59</v>
      </c>
      <c r="K2" s="31" t="s">
        <v>65</v>
      </c>
      <c r="L2" s="32" t="s">
        <v>66</v>
      </c>
      <c r="M2" s="33" t="s">
        <v>59</v>
      </c>
      <c r="N2" s="31" t="s">
        <v>65</v>
      </c>
      <c r="O2" s="32" t="s">
        <v>66</v>
      </c>
      <c r="P2" s="33" t="s">
        <v>59</v>
      </c>
      <c r="Q2" s="31" t="s">
        <v>65</v>
      </c>
      <c r="R2" s="32" t="s">
        <v>66</v>
      </c>
      <c r="S2" s="33" t="s">
        <v>59</v>
      </c>
      <c r="T2" s="47" t="s">
        <v>70</v>
      </c>
      <c r="U2" s="47" t="s">
        <v>76</v>
      </c>
      <c r="V2" s="48" t="s">
        <v>73</v>
      </c>
      <c r="W2" s="47" t="s">
        <v>74</v>
      </c>
      <c r="X2" s="47" t="s">
        <v>71</v>
      </c>
      <c r="Y2" s="48" t="s">
        <v>73</v>
      </c>
    </row>
    <row r="3" spans="1:25" ht="52.5" customHeight="1">
      <c r="A3" s="7" t="s">
        <v>5</v>
      </c>
      <c r="B3" s="34">
        <v>3000</v>
      </c>
      <c r="C3" s="34">
        <v>4190</v>
      </c>
      <c r="D3" s="35">
        <f>(C3-B3)/B3</f>
        <v>0.39666666666666667</v>
      </c>
      <c r="E3" s="34">
        <v>3380</v>
      </c>
      <c r="F3" s="34">
        <v>3771</v>
      </c>
      <c r="G3" s="35">
        <f>(F3-E3)/E3</f>
        <v>0.11568047337278106</v>
      </c>
      <c r="H3" s="34">
        <v>3000</v>
      </c>
      <c r="I3" s="34">
        <v>4490</v>
      </c>
      <c r="J3" s="35">
        <f>(I3-H3)/H3</f>
        <v>0.49666666666666665</v>
      </c>
      <c r="K3" s="34" t="s">
        <v>50</v>
      </c>
      <c r="L3" s="34">
        <v>3745</v>
      </c>
      <c r="M3" s="35"/>
      <c r="N3" s="34">
        <v>2180</v>
      </c>
      <c r="O3" s="34">
        <v>4490</v>
      </c>
      <c r="P3" s="35">
        <f>(O3-N3)/N3</f>
        <v>1.0596330275229358</v>
      </c>
      <c r="Q3" s="34">
        <v>3660</v>
      </c>
      <c r="R3" s="34">
        <v>4085</v>
      </c>
      <c r="S3" s="35">
        <f>(R3-Q3)/Q3</f>
        <v>0.11612021857923498</v>
      </c>
      <c r="T3" s="49">
        <f>MIN(B3,E3,H3,K3,N3,Q3)</f>
        <v>2180</v>
      </c>
      <c r="U3" s="49">
        <f>MAX(B3,E3,H3,K3,N3,Q3)</f>
        <v>3660</v>
      </c>
      <c r="V3" s="35">
        <f>(U3-T3)/T3</f>
        <v>0.67889908256880738</v>
      </c>
      <c r="W3" s="49">
        <f>MIN(C3,F3,I3,L3,O3,R3)</f>
        <v>3745</v>
      </c>
      <c r="X3" s="49">
        <f>MAX(C3,F3,I3,L3,O3,R3,U3)</f>
        <v>4490</v>
      </c>
      <c r="Y3" s="36">
        <f>(X3-W3)/W3</f>
        <v>0.19893190921228304</v>
      </c>
    </row>
    <row r="4" spans="1:25" ht="37.5" customHeight="1">
      <c r="A4" s="10" t="s">
        <v>80</v>
      </c>
      <c r="B4" s="37">
        <v>420</v>
      </c>
      <c r="C4" s="37">
        <v>590</v>
      </c>
      <c r="D4" s="38">
        <f t="shared" ref="D4:D15" si="0">(C4-B4)/B4</f>
        <v>0.40476190476190477</v>
      </c>
      <c r="E4" s="37">
        <v>378</v>
      </c>
      <c r="F4" s="37">
        <v>531</v>
      </c>
      <c r="G4" s="38">
        <f t="shared" ref="G4:G14" si="1">(F4-E4)/E4</f>
        <v>0.40476190476190477</v>
      </c>
      <c r="H4" s="37">
        <v>420</v>
      </c>
      <c r="I4" s="37">
        <v>650</v>
      </c>
      <c r="J4" s="38">
        <f t="shared" ref="J4:J15" si="2">(I4-H4)/H4</f>
        <v>0.54761904761904767</v>
      </c>
      <c r="K4" s="37">
        <v>290</v>
      </c>
      <c r="L4" s="37">
        <v>545</v>
      </c>
      <c r="M4" s="38">
        <f t="shared" ref="M4:M13" si="3">(L4-K4)/K4</f>
        <v>0.87931034482758619</v>
      </c>
      <c r="N4" s="37">
        <v>280</v>
      </c>
      <c r="O4" s="37">
        <v>629</v>
      </c>
      <c r="P4" s="38">
        <f t="shared" ref="P4:P15" si="4">(O4-N4)/N4</f>
        <v>1.2464285714285714</v>
      </c>
      <c r="Q4" s="37">
        <v>410</v>
      </c>
      <c r="R4" s="37">
        <v>575</v>
      </c>
      <c r="S4" s="38">
        <f>(R4-Q4)/Q4</f>
        <v>0.40243902439024393</v>
      </c>
      <c r="T4" s="51">
        <f t="shared" ref="T4:T15" si="5">MIN(B4,E4,H4,K4,N4,Q4)</f>
        <v>280</v>
      </c>
      <c r="U4" s="51">
        <f t="shared" ref="U4:U15" si="6">MAX(B4,E4,H4,K4,N4,Q4)</f>
        <v>420</v>
      </c>
      <c r="V4" s="38">
        <f t="shared" ref="V4:V15" si="7">(U4-T4)/T4</f>
        <v>0.5</v>
      </c>
      <c r="W4" s="51">
        <f t="shared" ref="W4:W15" si="8">MIN(C4,F4,I4,L4,O4,R4)</f>
        <v>531</v>
      </c>
      <c r="X4" s="51">
        <f t="shared" ref="X4:X15" si="9">MAX(C4,F4,I4,L4,O4,R4,U4)</f>
        <v>650</v>
      </c>
      <c r="Y4" s="39">
        <f t="shared" ref="Y4:Y15" si="10">(X4-W4)/W4</f>
        <v>0.22410546139359699</v>
      </c>
    </row>
    <row r="5" spans="1:25" ht="63.75" customHeight="1">
      <c r="A5" s="10" t="s">
        <v>13</v>
      </c>
      <c r="B5" s="37">
        <v>2810</v>
      </c>
      <c r="C5" s="37" t="s">
        <v>50</v>
      </c>
      <c r="D5" s="38"/>
      <c r="E5" s="37">
        <v>2754</v>
      </c>
      <c r="F5" s="37">
        <v>3491</v>
      </c>
      <c r="G5" s="38">
        <f t="shared" si="1"/>
        <v>0.26761074800290485</v>
      </c>
      <c r="H5" s="37">
        <v>2810</v>
      </c>
      <c r="I5" s="37">
        <v>3610</v>
      </c>
      <c r="J5" s="38">
        <f t="shared" si="2"/>
        <v>0.28469750889679718</v>
      </c>
      <c r="K5" s="37">
        <v>2190</v>
      </c>
      <c r="L5" s="37">
        <v>3294</v>
      </c>
      <c r="M5" s="38">
        <f t="shared" si="3"/>
        <v>0.50410958904109593</v>
      </c>
      <c r="N5" s="37">
        <v>2627</v>
      </c>
      <c r="O5" s="37" t="s">
        <v>55</v>
      </c>
      <c r="P5" s="38"/>
      <c r="Q5" s="37">
        <v>2740</v>
      </c>
      <c r="R5" s="37">
        <v>3520</v>
      </c>
      <c r="S5" s="38">
        <f>(R5-Q5)/Q5</f>
        <v>0.28467153284671531</v>
      </c>
      <c r="T5" s="51">
        <f t="shared" si="5"/>
        <v>2190</v>
      </c>
      <c r="U5" s="51">
        <f t="shared" si="6"/>
        <v>2810</v>
      </c>
      <c r="V5" s="38">
        <f t="shared" si="7"/>
        <v>0.28310502283105021</v>
      </c>
      <c r="W5" s="51">
        <f t="shared" si="8"/>
        <v>3294</v>
      </c>
      <c r="X5" s="51">
        <f t="shared" si="9"/>
        <v>3610</v>
      </c>
      <c r="Y5" s="39">
        <f t="shared" si="10"/>
        <v>9.593199757134184E-2</v>
      </c>
    </row>
    <row r="6" spans="1:25" ht="51" customHeight="1">
      <c r="A6" s="10" t="s">
        <v>77</v>
      </c>
      <c r="B6" s="44">
        <v>5620</v>
      </c>
      <c r="C6" s="37">
        <v>5990</v>
      </c>
      <c r="D6" s="38">
        <f t="shared" si="0"/>
        <v>6.5836298932384338E-2</v>
      </c>
      <c r="E6" s="37">
        <v>5058</v>
      </c>
      <c r="F6" s="37">
        <v>5391</v>
      </c>
      <c r="G6" s="38">
        <f t="shared" si="1"/>
        <v>6.5836298932384338E-2</v>
      </c>
      <c r="H6" s="37">
        <v>5620</v>
      </c>
      <c r="I6" s="37">
        <v>5790</v>
      </c>
      <c r="J6" s="38">
        <f t="shared" si="2"/>
        <v>3.0249110320284697E-2</v>
      </c>
      <c r="K6" s="37">
        <v>3590</v>
      </c>
      <c r="L6" s="37" t="s">
        <v>50</v>
      </c>
      <c r="M6" s="38"/>
      <c r="N6" s="37">
        <v>3680</v>
      </c>
      <c r="O6" s="37">
        <v>5790</v>
      </c>
      <c r="P6" s="38">
        <f t="shared" si="4"/>
        <v>0.57336956521739135</v>
      </c>
      <c r="Q6" s="37">
        <v>5480</v>
      </c>
      <c r="R6" s="37">
        <v>5840</v>
      </c>
      <c r="S6" s="38">
        <f>(R6-Q6)/Q6</f>
        <v>6.569343065693431E-2</v>
      </c>
      <c r="T6" s="51">
        <f t="shared" si="5"/>
        <v>3590</v>
      </c>
      <c r="U6" s="51">
        <f t="shared" si="6"/>
        <v>5620</v>
      </c>
      <c r="V6" s="38">
        <f t="shared" si="7"/>
        <v>0.56545961002785516</v>
      </c>
      <c r="W6" s="51">
        <f t="shared" si="8"/>
        <v>5391</v>
      </c>
      <c r="X6" s="51">
        <f t="shared" si="9"/>
        <v>5990</v>
      </c>
      <c r="Y6" s="39">
        <f t="shared" si="10"/>
        <v>0.1111111111111111</v>
      </c>
    </row>
    <row r="7" spans="1:25" ht="46.5" customHeight="1">
      <c r="A7" s="10" t="s">
        <v>78</v>
      </c>
      <c r="B7" s="37">
        <v>3368</v>
      </c>
      <c r="C7" s="37">
        <v>4790</v>
      </c>
      <c r="D7" s="38">
        <f t="shared" si="0"/>
        <v>0.42220902612826605</v>
      </c>
      <c r="E7" s="37" t="s">
        <v>50</v>
      </c>
      <c r="F7" s="37" t="s">
        <v>50</v>
      </c>
      <c r="G7" s="38"/>
      <c r="H7" s="37">
        <v>3368</v>
      </c>
      <c r="I7" s="37">
        <v>3820</v>
      </c>
      <c r="J7" s="38">
        <f t="shared" si="2"/>
        <v>0.13420427553444181</v>
      </c>
      <c r="K7" s="37">
        <v>2790</v>
      </c>
      <c r="L7" s="37">
        <v>3490</v>
      </c>
      <c r="M7" s="38">
        <f t="shared" si="3"/>
        <v>0.25089605734767023</v>
      </c>
      <c r="N7" s="37">
        <v>3490</v>
      </c>
      <c r="O7" s="37">
        <v>3590</v>
      </c>
      <c r="P7" s="38">
        <f t="shared" si="4"/>
        <v>2.865329512893983E-2</v>
      </c>
      <c r="Q7" s="37" t="s">
        <v>50</v>
      </c>
      <c r="R7" s="37">
        <v>4670</v>
      </c>
      <c r="S7" s="38"/>
      <c r="T7" s="51">
        <f t="shared" si="5"/>
        <v>2790</v>
      </c>
      <c r="U7" s="51">
        <f t="shared" si="6"/>
        <v>3490</v>
      </c>
      <c r="V7" s="38">
        <f t="shared" si="7"/>
        <v>0.25089605734767023</v>
      </c>
      <c r="W7" s="51">
        <f t="shared" si="8"/>
        <v>3490</v>
      </c>
      <c r="X7" s="51">
        <f t="shared" si="9"/>
        <v>4790</v>
      </c>
      <c r="Y7" s="39">
        <f t="shared" si="10"/>
        <v>0.37249283667621774</v>
      </c>
    </row>
    <row r="8" spans="1:25" ht="49.5" customHeight="1">
      <c r="A8" s="25" t="s">
        <v>79</v>
      </c>
      <c r="B8" s="37">
        <v>2680</v>
      </c>
      <c r="C8" s="37">
        <v>3490</v>
      </c>
      <c r="D8" s="38">
        <f t="shared" si="0"/>
        <v>0.30223880597014924</v>
      </c>
      <c r="E8" s="37">
        <v>2412</v>
      </c>
      <c r="F8" s="37">
        <v>3141</v>
      </c>
      <c r="G8" s="38">
        <f t="shared" si="1"/>
        <v>0.30223880597014924</v>
      </c>
      <c r="H8" s="37">
        <v>2144</v>
      </c>
      <c r="I8" s="37">
        <v>3130</v>
      </c>
      <c r="J8" s="38">
        <f t="shared" si="2"/>
        <v>0.45988805970149255</v>
      </c>
      <c r="K8" s="37">
        <v>2190</v>
      </c>
      <c r="L8" s="37" t="s">
        <v>50</v>
      </c>
      <c r="M8" s="38"/>
      <c r="N8" s="37">
        <v>1780</v>
      </c>
      <c r="O8" s="37">
        <v>3130</v>
      </c>
      <c r="P8" s="38">
        <f t="shared" si="4"/>
        <v>0.7584269662921348</v>
      </c>
      <c r="Q8" s="37" t="s">
        <v>50</v>
      </c>
      <c r="R8" s="37">
        <v>3315</v>
      </c>
      <c r="S8" s="38"/>
      <c r="T8" s="51">
        <f t="shared" si="5"/>
        <v>1780</v>
      </c>
      <c r="U8" s="51">
        <f t="shared" si="6"/>
        <v>2680</v>
      </c>
      <c r="V8" s="38">
        <f t="shared" si="7"/>
        <v>0.5056179775280899</v>
      </c>
      <c r="W8" s="51">
        <f t="shared" si="8"/>
        <v>3130</v>
      </c>
      <c r="X8" s="51">
        <f t="shared" si="9"/>
        <v>3490</v>
      </c>
      <c r="Y8" s="39">
        <f t="shared" si="10"/>
        <v>0.11501597444089456</v>
      </c>
    </row>
    <row r="9" spans="1:25" ht="62.25" customHeight="1">
      <c r="A9" s="25" t="s">
        <v>24</v>
      </c>
      <c r="B9" s="37">
        <v>4220</v>
      </c>
      <c r="C9" s="37">
        <v>4280</v>
      </c>
      <c r="D9" s="38">
        <f t="shared" si="0"/>
        <v>1.4218009478672985E-2</v>
      </c>
      <c r="E9" s="37">
        <v>3802</v>
      </c>
      <c r="F9" s="37">
        <v>3852</v>
      </c>
      <c r="G9" s="38">
        <f t="shared" si="1"/>
        <v>1.3150973172014729E-2</v>
      </c>
      <c r="H9" s="37">
        <v>4220</v>
      </c>
      <c r="I9" s="37">
        <v>4190</v>
      </c>
      <c r="J9" s="38">
        <f t="shared" si="2"/>
        <v>-7.1090047393364926E-3</v>
      </c>
      <c r="K9" s="37">
        <v>2990</v>
      </c>
      <c r="L9" s="37">
        <v>4850</v>
      </c>
      <c r="M9" s="38">
        <f t="shared" si="3"/>
        <v>0.62207357859531776</v>
      </c>
      <c r="N9" s="37">
        <v>2980</v>
      </c>
      <c r="O9" s="37">
        <v>4190</v>
      </c>
      <c r="P9" s="38">
        <f t="shared" si="4"/>
        <v>0.40604026845637586</v>
      </c>
      <c r="Q9" s="37" t="s">
        <v>50</v>
      </c>
      <c r="R9" s="37">
        <v>4175</v>
      </c>
      <c r="S9" s="38"/>
      <c r="T9" s="51">
        <f t="shared" si="5"/>
        <v>2980</v>
      </c>
      <c r="U9" s="51">
        <f t="shared" si="6"/>
        <v>4220</v>
      </c>
      <c r="V9" s="38">
        <f t="shared" si="7"/>
        <v>0.41610738255033558</v>
      </c>
      <c r="W9" s="51">
        <f t="shared" si="8"/>
        <v>3852</v>
      </c>
      <c r="X9" s="51">
        <f t="shared" si="9"/>
        <v>4850</v>
      </c>
      <c r="Y9" s="39">
        <f t="shared" si="10"/>
        <v>0.25908618899273106</v>
      </c>
    </row>
    <row r="10" spans="1:25" ht="45">
      <c r="A10" s="10" t="s">
        <v>81</v>
      </c>
      <c r="B10" s="37">
        <v>4690</v>
      </c>
      <c r="C10" s="37">
        <v>5290</v>
      </c>
      <c r="D10" s="38">
        <f t="shared" si="0"/>
        <v>0.1279317697228145</v>
      </c>
      <c r="E10" s="37">
        <v>4221</v>
      </c>
      <c r="F10" s="37">
        <v>4761</v>
      </c>
      <c r="G10" s="38">
        <f t="shared" si="1"/>
        <v>0.1279317697228145</v>
      </c>
      <c r="H10" s="37">
        <v>3752</v>
      </c>
      <c r="I10" s="37">
        <v>4990</v>
      </c>
      <c r="J10" s="38">
        <f t="shared" si="2"/>
        <v>0.32995735607675908</v>
      </c>
      <c r="K10" s="37">
        <v>2490</v>
      </c>
      <c r="L10" s="37">
        <v>4850</v>
      </c>
      <c r="M10" s="38">
        <f t="shared" si="3"/>
        <v>0.94779116465863456</v>
      </c>
      <c r="N10" s="43">
        <v>2680</v>
      </c>
      <c r="O10" s="43">
        <v>4840</v>
      </c>
      <c r="P10" s="38">
        <f t="shared" si="4"/>
        <v>0.80597014925373134</v>
      </c>
      <c r="Q10" s="37">
        <v>4575</v>
      </c>
      <c r="R10" s="37">
        <v>5135</v>
      </c>
      <c r="S10" s="38">
        <f t="shared" ref="S10:S15" si="11">(R10-Q10)/Q10</f>
        <v>0.12240437158469945</v>
      </c>
      <c r="T10" s="51">
        <f t="shared" si="5"/>
        <v>2490</v>
      </c>
      <c r="U10" s="51">
        <f t="shared" si="6"/>
        <v>4690</v>
      </c>
      <c r="V10" s="38">
        <f t="shared" si="7"/>
        <v>0.88353413654618473</v>
      </c>
      <c r="W10" s="51">
        <f t="shared" si="8"/>
        <v>4761</v>
      </c>
      <c r="X10" s="51">
        <f t="shared" si="9"/>
        <v>5290</v>
      </c>
      <c r="Y10" s="39">
        <f t="shared" si="10"/>
        <v>0.1111111111111111</v>
      </c>
    </row>
    <row r="11" spans="1:25" ht="47.25" customHeight="1">
      <c r="A11" s="10" t="s">
        <v>27</v>
      </c>
      <c r="B11" s="37">
        <v>4410</v>
      </c>
      <c r="C11" s="37">
        <v>4980</v>
      </c>
      <c r="D11" s="38">
        <f t="shared" si="0"/>
        <v>0.12925170068027211</v>
      </c>
      <c r="E11" s="37">
        <v>3969</v>
      </c>
      <c r="F11" s="37">
        <v>4482</v>
      </c>
      <c r="G11" s="38">
        <f t="shared" si="1"/>
        <v>0.12925170068027211</v>
      </c>
      <c r="H11" s="37">
        <v>4410</v>
      </c>
      <c r="I11" s="37">
        <v>4990</v>
      </c>
      <c r="J11" s="38">
        <f t="shared" si="2"/>
        <v>0.13151927437641722</v>
      </c>
      <c r="K11" s="37">
        <v>3490</v>
      </c>
      <c r="L11" s="37">
        <v>4395</v>
      </c>
      <c r="M11" s="38">
        <f t="shared" si="3"/>
        <v>0.25931232091690543</v>
      </c>
      <c r="N11" s="37">
        <v>3790</v>
      </c>
      <c r="O11" s="37">
        <v>4990</v>
      </c>
      <c r="P11" s="38">
        <f t="shared" si="4"/>
        <v>0.31662269129287601</v>
      </c>
      <c r="Q11" s="37">
        <v>4295</v>
      </c>
      <c r="R11" s="37">
        <v>4855</v>
      </c>
      <c r="S11" s="38">
        <f t="shared" si="11"/>
        <v>0.13038416763678695</v>
      </c>
      <c r="T11" s="51">
        <f t="shared" si="5"/>
        <v>3490</v>
      </c>
      <c r="U11" s="51">
        <f t="shared" si="6"/>
        <v>4410</v>
      </c>
      <c r="V11" s="38">
        <f t="shared" si="7"/>
        <v>0.26361031518624639</v>
      </c>
      <c r="W11" s="51">
        <f t="shared" si="8"/>
        <v>4395</v>
      </c>
      <c r="X11" s="51">
        <f t="shared" si="9"/>
        <v>4990</v>
      </c>
      <c r="Y11" s="39">
        <f t="shared" si="10"/>
        <v>0.13538111490329921</v>
      </c>
    </row>
    <row r="12" spans="1:25" ht="33.75" customHeight="1">
      <c r="A12" s="10" t="s">
        <v>29</v>
      </c>
      <c r="B12" s="37">
        <v>3750</v>
      </c>
      <c r="C12" s="37">
        <v>4490</v>
      </c>
      <c r="D12" s="38">
        <f t="shared" si="0"/>
        <v>0.19733333333333333</v>
      </c>
      <c r="E12" s="37">
        <v>3370</v>
      </c>
      <c r="F12" s="37" t="s">
        <v>50</v>
      </c>
      <c r="G12" s="38"/>
      <c r="H12" s="37">
        <v>3000</v>
      </c>
      <c r="I12" s="37">
        <v>4690</v>
      </c>
      <c r="J12" s="38">
        <f t="shared" si="2"/>
        <v>0.56333333333333335</v>
      </c>
      <c r="K12" s="37">
        <v>2190</v>
      </c>
      <c r="L12" s="37">
        <v>4590</v>
      </c>
      <c r="M12" s="38">
        <f t="shared" si="3"/>
        <v>1.095890410958904</v>
      </c>
      <c r="N12" s="37">
        <v>2795</v>
      </c>
      <c r="O12" s="37">
        <v>4390</v>
      </c>
      <c r="P12" s="38">
        <f t="shared" si="4"/>
        <v>0.57066189624329156</v>
      </c>
      <c r="Q12" s="37">
        <v>3660</v>
      </c>
      <c r="R12" s="37">
        <v>3660</v>
      </c>
      <c r="S12" s="38">
        <f t="shared" si="11"/>
        <v>0</v>
      </c>
      <c r="T12" s="51">
        <f t="shared" si="5"/>
        <v>2190</v>
      </c>
      <c r="U12" s="51">
        <f t="shared" si="6"/>
        <v>3750</v>
      </c>
      <c r="V12" s="38">
        <f t="shared" si="7"/>
        <v>0.71232876712328763</v>
      </c>
      <c r="W12" s="51">
        <f t="shared" si="8"/>
        <v>3660</v>
      </c>
      <c r="X12" s="51">
        <f t="shared" si="9"/>
        <v>4690</v>
      </c>
      <c r="Y12" s="39">
        <f t="shared" si="10"/>
        <v>0.28142076502732238</v>
      </c>
    </row>
    <row r="13" spans="1:25" ht="45">
      <c r="A13" s="10" t="s">
        <v>30</v>
      </c>
      <c r="B13" s="37">
        <v>2530</v>
      </c>
      <c r="C13" s="37">
        <v>2990</v>
      </c>
      <c r="D13" s="38">
        <f t="shared" si="0"/>
        <v>0.18181818181818182</v>
      </c>
      <c r="E13" s="37">
        <v>2282</v>
      </c>
      <c r="F13" s="37">
        <v>2061</v>
      </c>
      <c r="G13" s="38">
        <f t="shared" si="1"/>
        <v>-9.6844872918492544E-2</v>
      </c>
      <c r="H13" s="37">
        <v>2530</v>
      </c>
      <c r="I13" s="37">
        <v>3490</v>
      </c>
      <c r="J13" s="38">
        <f t="shared" si="2"/>
        <v>0.37944664031620551</v>
      </c>
      <c r="K13" s="37">
        <v>1690</v>
      </c>
      <c r="L13" s="37">
        <v>2639</v>
      </c>
      <c r="M13" s="38">
        <f t="shared" si="3"/>
        <v>0.56153846153846154</v>
      </c>
      <c r="N13" s="37">
        <v>1990</v>
      </c>
      <c r="O13" s="37">
        <v>2990</v>
      </c>
      <c r="P13" s="38">
        <f t="shared" si="4"/>
        <v>0.50251256281407031</v>
      </c>
      <c r="Q13" s="37">
        <v>2470</v>
      </c>
      <c r="R13" s="37">
        <v>2915</v>
      </c>
      <c r="S13" s="38">
        <f t="shared" si="11"/>
        <v>0.18016194331983806</v>
      </c>
      <c r="T13" s="51">
        <f t="shared" si="5"/>
        <v>1690</v>
      </c>
      <c r="U13" s="51">
        <f t="shared" si="6"/>
        <v>2530</v>
      </c>
      <c r="V13" s="38">
        <f t="shared" si="7"/>
        <v>0.49704142011834318</v>
      </c>
      <c r="W13" s="51">
        <f t="shared" si="8"/>
        <v>2061</v>
      </c>
      <c r="X13" s="51">
        <f t="shared" si="9"/>
        <v>3490</v>
      </c>
      <c r="Y13" s="39">
        <f t="shared" si="10"/>
        <v>0.69335274138767589</v>
      </c>
    </row>
    <row r="14" spans="1:25" ht="51.75" customHeight="1">
      <c r="A14" s="10" t="s">
        <v>32</v>
      </c>
      <c r="B14" s="37">
        <v>2810</v>
      </c>
      <c r="C14" s="37">
        <v>3290</v>
      </c>
      <c r="D14" s="38">
        <f t="shared" si="0"/>
        <v>0.1708185053380783</v>
      </c>
      <c r="E14" s="37">
        <v>2534</v>
      </c>
      <c r="F14" s="37">
        <v>2961</v>
      </c>
      <c r="G14" s="38">
        <f t="shared" si="1"/>
        <v>0.16850828729281769</v>
      </c>
      <c r="H14" s="37">
        <v>2810</v>
      </c>
      <c r="I14" s="37">
        <v>3290</v>
      </c>
      <c r="J14" s="38">
        <f t="shared" si="2"/>
        <v>0.1708185053380783</v>
      </c>
      <c r="K14" s="37" t="s">
        <v>50</v>
      </c>
      <c r="L14" s="37">
        <v>2889</v>
      </c>
      <c r="M14" s="38"/>
      <c r="N14" s="37">
        <v>2090</v>
      </c>
      <c r="O14" s="37">
        <v>3290</v>
      </c>
      <c r="P14" s="38">
        <f t="shared" si="4"/>
        <v>0.57416267942583732</v>
      </c>
      <c r="Q14" s="37">
        <v>2745</v>
      </c>
      <c r="R14" s="37">
        <v>3210</v>
      </c>
      <c r="S14" s="38">
        <f t="shared" si="11"/>
        <v>0.16939890710382513</v>
      </c>
      <c r="T14" s="51">
        <f t="shared" si="5"/>
        <v>2090</v>
      </c>
      <c r="U14" s="51">
        <f t="shared" si="6"/>
        <v>2810</v>
      </c>
      <c r="V14" s="38">
        <f t="shared" si="7"/>
        <v>0.34449760765550241</v>
      </c>
      <c r="W14" s="51">
        <f t="shared" si="8"/>
        <v>2889</v>
      </c>
      <c r="X14" s="51">
        <f t="shared" si="9"/>
        <v>3290</v>
      </c>
      <c r="Y14" s="39">
        <f t="shared" si="10"/>
        <v>0.13880235375562477</v>
      </c>
    </row>
    <row r="15" spans="1:25" ht="42" customHeight="1" thickBot="1">
      <c r="A15" s="50" t="s">
        <v>33</v>
      </c>
      <c r="B15" s="40">
        <v>5390</v>
      </c>
      <c r="C15" s="40">
        <v>5890</v>
      </c>
      <c r="D15" s="41">
        <f t="shared" si="0"/>
        <v>9.2764378478664186E-2</v>
      </c>
      <c r="E15" s="40">
        <v>5196</v>
      </c>
      <c r="F15" s="40" t="s">
        <v>50</v>
      </c>
      <c r="G15" s="41"/>
      <c r="H15" s="40">
        <v>4312</v>
      </c>
      <c r="I15" s="40">
        <v>5930</v>
      </c>
      <c r="J15" s="41">
        <f t="shared" si="2"/>
        <v>0.37523191094619668</v>
      </c>
      <c r="K15" s="40">
        <v>2990</v>
      </c>
      <c r="L15" s="40">
        <v>3995</v>
      </c>
      <c r="M15" s="41"/>
      <c r="N15" s="40">
        <v>3280</v>
      </c>
      <c r="O15" s="40">
        <v>4280</v>
      </c>
      <c r="P15" s="41">
        <f t="shared" si="4"/>
        <v>0.3048780487804878</v>
      </c>
      <c r="Q15" s="40">
        <v>4990</v>
      </c>
      <c r="R15" s="40">
        <v>5560</v>
      </c>
      <c r="S15" s="41">
        <f t="shared" si="11"/>
        <v>0.11422845691382766</v>
      </c>
      <c r="T15" s="52">
        <f t="shared" si="5"/>
        <v>2990</v>
      </c>
      <c r="U15" s="52">
        <f t="shared" si="6"/>
        <v>5390</v>
      </c>
      <c r="V15" s="41">
        <f t="shared" si="7"/>
        <v>0.80267558528428096</v>
      </c>
      <c r="W15" s="52">
        <f t="shared" si="8"/>
        <v>3995</v>
      </c>
      <c r="X15" s="52">
        <f t="shared" si="9"/>
        <v>5930</v>
      </c>
      <c r="Y15" s="42">
        <f t="shared" si="10"/>
        <v>0.48435544430538174</v>
      </c>
    </row>
    <row r="16" spans="1:25">
      <c r="B16" s="29"/>
      <c r="C16" s="29"/>
      <c r="D16" s="29"/>
    </row>
    <row r="18" spans="1:1" ht="15.75">
      <c r="A18" s="45" t="s">
        <v>68</v>
      </c>
    </row>
    <row r="19" spans="1:1" ht="15.75">
      <c r="A19" s="45" t="s">
        <v>69</v>
      </c>
    </row>
  </sheetData>
  <mergeCells count="8">
    <mergeCell ref="Q1:S1"/>
    <mergeCell ref="B1:D1"/>
    <mergeCell ref="T1:V1"/>
    <mergeCell ref="W1:Y1"/>
    <mergeCell ref="E1:G1"/>
    <mergeCell ref="H1:J1"/>
    <mergeCell ref="K1:M1"/>
    <mergeCell ref="N1:P1"/>
  </mergeCells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Verðtökublað - nýjar bækur</vt:lpstr>
      <vt:lpstr>Verðtökublað - skiptib.</vt:lpstr>
      <vt:lpstr>Úrvinnsla ág07 og ág10</vt:lpstr>
      <vt:lpstr>'Úrvinnsla ág07 og ág10'!Print_Area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kristjana</cp:lastModifiedBy>
  <cp:lastPrinted>2010-08-23T15:19:30Z</cp:lastPrinted>
  <dcterms:created xsi:type="dcterms:W3CDTF">2010-07-09T14:27:30Z</dcterms:created>
  <dcterms:modified xsi:type="dcterms:W3CDTF">2010-08-24T13:57:52Z</dcterms:modified>
</cp:coreProperties>
</file>