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05" yWindow="1470" windowWidth="8700" windowHeight="4620" activeTab="0"/>
  </bookViews>
  <sheets>
    <sheet name="Hálfsd.námsk." sheetId="1" r:id="rId1"/>
    <sheet name="Heilsd.námsk." sheetId="2" r:id="rId2"/>
    <sheet name="Sheet3" sheetId="3" r:id="rId3"/>
    <sheet name="Sheet1" sheetId="4" r:id="rId4"/>
  </sheets>
  <definedNames/>
  <calcPr fullCalcOnLoad="1"/>
</workbook>
</file>

<file path=xl/comments1.xml><?xml version="1.0" encoding="utf-8"?>
<comments xmlns="http://schemas.openxmlformats.org/spreadsheetml/2006/main">
  <authors>
    <author>Ester Sveinbjarnard?ttir</author>
  </authors>
  <commentList>
    <comment ref="F45" authorId="0">
      <text>
        <r>
          <rPr>
            <b/>
            <sz val="8"/>
            <rFont val="Tahoma"/>
            <family val="2"/>
          </rPr>
          <t>Ester Sveinbjarnardóttir:</t>
        </r>
        <r>
          <rPr>
            <sz val="8"/>
            <rFont val="Tahoma"/>
            <family val="2"/>
          </rPr>
          <t xml:space="preserve">
Gæsla bara í Ingunnarskóla</t>
        </r>
      </text>
    </comment>
    <comment ref="F7" authorId="0">
      <text>
        <r>
          <rPr>
            <b/>
            <sz val="8"/>
            <rFont val="Tahoma"/>
            <family val="2"/>
          </rPr>
          <t>Ester Sveinbjarnardóttir:</t>
        </r>
        <r>
          <rPr>
            <sz val="8"/>
            <rFont val="Tahoma"/>
            <family val="2"/>
          </rPr>
          <t xml:space="preserve">
Gæsla bara í Ingunnarskóla</t>
        </r>
      </text>
    </comment>
    <comment ref="F6" authorId="0">
      <text>
        <r>
          <rPr>
            <b/>
            <sz val="8"/>
            <rFont val="Tahoma"/>
            <family val="2"/>
          </rPr>
          <t>Ester Sveinbjarnardóttir:</t>
        </r>
        <r>
          <rPr>
            <sz val="8"/>
            <rFont val="Tahoma"/>
            <family val="2"/>
          </rPr>
          <t xml:space="preserve">
Gæsla bara í Ingunnarskóla</t>
        </r>
      </text>
    </comment>
    <comment ref="F8" authorId="0">
      <text>
        <r>
          <rPr>
            <b/>
            <sz val="8"/>
            <rFont val="Tahoma"/>
            <family val="2"/>
          </rPr>
          <t>Ester Sveinbjarnardóttir:</t>
        </r>
        <r>
          <rPr>
            <sz val="8"/>
            <rFont val="Tahoma"/>
            <family val="2"/>
          </rPr>
          <t xml:space="preserve">
Gæsla bara í Ingunnarskóla</t>
        </r>
      </text>
    </comment>
    <comment ref="H15" authorId="0">
      <text>
        <r>
          <rPr>
            <b/>
            <sz val="8"/>
            <rFont val="Tahoma"/>
            <family val="2"/>
          </rPr>
          <t>Ester Sveinbjarnardóttir:</t>
        </r>
        <r>
          <rPr>
            <sz val="8"/>
            <rFont val="Tahoma"/>
            <family val="2"/>
          </rPr>
          <t xml:space="preserve">
Þátttökugjöld
Fjárhæð þátttökugjalda fyrir sumarið 2009 eru óbreytt frá síðasta ári, en hins vegar var ákveðið að einfalda útfærslu afsláttar. 
Öll námskeið miðast við hálfan dag, og kostar hvert námskeið kr. 3.500 vikan.
Þegar barn er allan daginn er um 2xhálfsdags námskeið að ræða sem kosta kr. 7.000.  Auk þess er gert ráð fyrir að þessi börn séu í hádegismat sem kostar þá kr. 500 til viðbótar.
Afsláttarkjör felast í því að hægt er að kaupa tvær tegundir afsláttarkorta. 
Annars vegar 5 miða kort (5xhálfsdags námskeið sem kostar kr. 15.000 og
hins vegar 10 miða kort (10xhálfsdags námskeið plús Henson æfingagalli sem kostar 5.500 kr.) á kr. 30.000. 
Hægt er að greiða fyrir íþróttaskólann á reikning skólans.  Framvísa þarf útprentun um greiðslu við skráningu í námskeið.
</t>
        </r>
      </text>
    </comment>
    <comment ref="F46" authorId="0">
      <text>
        <r>
          <rPr>
            <b/>
            <sz val="8"/>
            <rFont val="Tahoma"/>
            <family val="2"/>
          </rPr>
          <t>Ester Sveinbjarnardóttir:</t>
        </r>
        <r>
          <rPr>
            <sz val="8"/>
            <rFont val="Tahoma"/>
            <family val="2"/>
          </rPr>
          <t xml:space="preserve">
Gæsla bara í Ingunnarskóla</t>
        </r>
      </text>
    </comment>
  </commentList>
</comments>
</file>

<file path=xl/comments2.xml><?xml version="1.0" encoding="utf-8"?>
<comments xmlns="http://schemas.openxmlformats.org/spreadsheetml/2006/main">
  <authors>
    <author>Ester Sveinbjarnard?ttir</author>
  </authors>
  <commentList>
    <comment ref="F22" authorId="0">
      <text>
        <r>
          <rPr>
            <b/>
            <sz val="8"/>
            <rFont val="Tahoma"/>
            <family val="2"/>
          </rPr>
          <t>Ester Sveinbjarnardóttir:</t>
        </r>
        <r>
          <rPr>
            <sz val="8"/>
            <rFont val="Tahoma"/>
            <family val="2"/>
          </rPr>
          <t xml:space="preserve">
Gæsla bara í Ingunnarskóla</t>
        </r>
      </text>
    </comment>
    <comment ref="F23" authorId="0">
      <text>
        <r>
          <rPr>
            <b/>
            <sz val="8"/>
            <rFont val="Tahoma"/>
            <family val="2"/>
          </rPr>
          <t>Ester Sveinbjarnardóttir:</t>
        </r>
        <r>
          <rPr>
            <sz val="8"/>
            <rFont val="Tahoma"/>
            <family val="2"/>
          </rPr>
          <t xml:space="preserve">
Gæsla bara í Ingunnarskóla</t>
        </r>
      </text>
    </comment>
    <comment ref="F6" authorId="0">
      <text>
        <r>
          <rPr>
            <b/>
            <sz val="8"/>
            <rFont val="Tahoma"/>
            <family val="2"/>
          </rPr>
          <t>Ester Sveinbjarnardóttir:</t>
        </r>
        <r>
          <rPr>
            <sz val="8"/>
            <rFont val="Tahoma"/>
            <family val="2"/>
          </rPr>
          <t xml:space="preserve">
Gæsla bara í Ingunnarskóla</t>
        </r>
      </text>
    </comment>
    <comment ref="H11" authorId="0">
      <text>
        <r>
          <rPr>
            <b/>
            <sz val="8"/>
            <rFont val="Tahoma"/>
            <family val="2"/>
          </rPr>
          <t>Ester Sveinbjarnardóttir:</t>
        </r>
        <r>
          <rPr>
            <sz val="8"/>
            <rFont val="Tahoma"/>
            <family val="2"/>
          </rPr>
          <t xml:space="preserve">
Þátttökugjöld
Fjárhæð þátttökugjalda fyrir sumarið 2009 eru óbreytt frá síðasta ári, en hins vegar var ákveðið að einfalda útfærslu afsláttar. 
Öll námskeið miðast við hálfan dag, og kostar hvert námskeið kr. 3.500 vikan.
Þegar barn er allan daginn er um 2xhálfsdags námskeið að ræða sem kosta kr. 7.000.  Auk þess er gert ráð fyrir að þessi börn séu í hádegismat sem kostar þá kr. 500 til viðbótar.
Afsláttarkjör felast í því að hægt er að kaupa tvær tegundir afsláttarkorta. 
Annars vegar 5 miða kort (5xhálfsdags námskeið sem kostar kr. 15.000 og
hins vegar 10 miða kort (10xhálfsdags námskeið plús Henson æfingagalli sem kostar 5.500 kr.) á kr. 30.000. 
Hægt er að greiða fyrir íþróttaskólann á reikning skólans.  Framvísa þarf útprentun um greiðslu við skráningu í námskeið.
</t>
        </r>
      </text>
    </comment>
  </commentList>
</comments>
</file>

<file path=xl/sharedStrings.xml><?xml version="1.0" encoding="utf-8"?>
<sst xmlns="http://schemas.openxmlformats.org/spreadsheetml/2006/main" count="1326" uniqueCount="441">
  <si>
    <t>Íþróttafélög</t>
  </si>
  <si>
    <t>Félag</t>
  </si>
  <si>
    <t>Tegund starfsemi</t>
  </si>
  <si>
    <t>Aldur</t>
  </si>
  <si>
    <t xml:space="preserve">Tímalengd 
á dag </t>
  </si>
  <si>
    <t>Fjöldi 
vikna</t>
  </si>
  <si>
    <t>Er boðið upp á gæslu
 utan kennslutíma?</t>
  </si>
  <si>
    <t>1 vika</t>
  </si>
  <si>
    <t>Fjölnir</t>
  </si>
  <si>
    <t>Knattspyrnuskóli</t>
  </si>
  <si>
    <t>3 klst</t>
  </si>
  <si>
    <t>Nei</t>
  </si>
  <si>
    <t>Breiðablik</t>
  </si>
  <si>
    <t>2 klst</t>
  </si>
  <si>
    <t>Körfuboltaskóli</t>
  </si>
  <si>
    <t xml:space="preserve"> 2 vikur</t>
  </si>
  <si>
    <t>Fram</t>
  </si>
  <si>
    <t>ÍR</t>
  </si>
  <si>
    <t>3,5 klst</t>
  </si>
  <si>
    <t>Leiknir</t>
  </si>
  <si>
    <t>Víkingur</t>
  </si>
  <si>
    <t>Grótta</t>
  </si>
  <si>
    <t>HK</t>
  </si>
  <si>
    <t>Stjarnan</t>
  </si>
  <si>
    <t>Sumarskóli</t>
  </si>
  <si>
    <t>4 klst</t>
  </si>
  <si>
    <t xml:space="preserve">Nei </t>
  </si>
  <si>
    <t>Íþróttaskóli</t>
  </si>
  <si>
    <t>Sveitarfélög</t>
  </si>
  <si>
    <t>ÍTR</t>
  </si>
  <si>
    <t xml:space="preserve">Sumarnámskeið </t>
  </si>
  <si>
    <t>ÍTK</t>
  </si>
  <si>
    <t>Leikjanámskeið</t>
  </si>
  <si>
    <t>Reiðnámskeið</t>
  </si>
  <si>
    <t>ÍTH</t>
  </si>
  <si>
    <t>Athugið:</t>
  </si>
  <si>
    <t>Flest félögin bjóða systk.afslátt og afslátt ef farið er á fleiri en eitt námskeið</t>
  </si>
  <si>
    <t>Iðkendur íþróttafélaga fá víða afslátt af námskeiðisgjaldi</t>
  </si>
  <si>
    <t>Siglingaklúbbar</t>
  </si>
  <si>
    <t>Siglunes Reykjavík</t>
  </si>
  <si>
    <t>Siglinganámskeið</t>
  </si>
  <si>
    <t>Reiðskólar</t>
  </si>
  <si>
    <t>7,5 klst</t>
  </si>
  <si>
    <t>Reiðnámskeið / Pollar og pæjur</t>
  </si>
  <si>
    <t>7 ára +</t>
  </si>
  <si>
    <t>Reiðskóli Mána Reykjanesbæ</t>
  </si>
  <si>
    <t>Gustur Kópavogi</t>
  </si>
  <si>
    <t>8 ára +</t>
  </si>
  <si>
    <t>Reiðskóli Rvk.</t>
  </si>
  <si>
    <t>Faxaból Rvk.</t>
  </si>
  <si>
    <t>Reiðskóli Garðab. og Andvara</t>
  </si>
  <si>
    <t>Reiðskóli Bergl. Mosfellsbæ</t>
  </si>
  <si>
    <t>Matur
í hádeginu</t>
  </si>
  <si>
    <t>7 klst</t>
  </si>
  <si>
    <t>Ekki í boði</t>
  </si>
  <si>
    <t>Ævintýranámskeið</t>
  </si>
  <si>
    <t>Gerpla</t>
  </si>
  <si>
    <t>2 vikur</t>
  </si>
  <si>
    <t>Fylkir</t>
  </si>
  <si>
    <t>6 klst</t>
  </si>
  <si>
    <t>KR</t>
  </si>
  <si>
    <t xml:space="preserve">Sumarbúðir í Borg  </t>
  </si>
  <si>
    <t xml:space="preserve">Knattspyrnuskóli </t>
  </si>
  <si>
    <t>Afturelding</t>
  </si>
  <si>
    <t>Sund- og leikjanámskeið</t>
  </si>
  <si>
    <t>Skátafélög</t>
  </si>
  <si>
    <t>Útilífsnámskeið</t>
  </si>
  <si>
    <t>Hraunbúar Hafnarf.</t>
  </si>
  <si>
    <t>Vífill Garðabæ</t>
  </si>
  <si>
    <t>Útilífs- og ævintýranámskeið</t>
  </si>
  <si>
    <t>Skólagarðar</t>
  </si>
  <si>
    <t xml:space="preserve">ÍTR </t>
  </si>
  <si>
    <t>Garðabær</t>
  </si>
  <si>
    <t xml:space="preserve">Einnig bjóða flestir upp á hálfan dag </t>
  </si>
  <si>
    <t xml:space="preserve">3 klst </t>
  </si>
  <si>
    <t>Sumarleikjanámskeið</t>
  </si>
  <si>
    <t>Verðkönnun verðlagseftirlits ASÍ á sumarnámskeiðum fyrir börn sumarið 2009 - Hálfsdagsnámskeið</t>
  </si>
  <si>
    <t>Verð 2009</t>
  </si>
  <si>
    <t>Verðkönnun verðlagseftirlits ASÍ á sumarnámskeiðum fyrir börn sumarið 2009 - Heilsdagsnámskeið</t>
  </si>
  <si>
    <t>Brokey</t>
  </si>
  <si>
    <t>10 - 15 ára</t>
  </si>
  <si>
    <t>Dýranámskeið</t>
  </si>
  <si>
    <t>Já</t>
  </si>
  <si>
    <t>5 klst</t>
  </si>
  <si>
    <t>Frjáls tími frá 15 - 18</t>
  </si>
  <si>
    <t>8 klst</t>
  </si>
  <si>
    <t>Smíðaverkstæði</t>
  </si>
  <si>
    <t xml:space="preserve"> 4 vikur</t>
  </si>
  <si>
    <t>6 - 7 klst</t>
  </si>
  <si>
    <t>20% systkinaafsláttur</t>
  </si>
  <si>
    <t>Leikja og tómstundanámskeið</t>
  </si>
  <si>
    <t>11 - 19 ára</t>
  </si>
  <si>
    <t>10 - 16 ára</t>
  </si>
  <si>
    <t>Sumarfrístund f. Fatlaða</t>
  </si>
  <si>
    <t>Útilífsnámskeið, m. Útilegu</t>
  </si>
  <si>
    <t>Útilífsnámskeið, með útlilegu</t>
  </si>
  <si>
    <t>Hafna- og mjúkboltafélag Reykjavíkur</t>
  </si>
  <si>
    <t>Hafnarbolti</t>
  </si>
  <si>
    <t>7 - 15 ára</t>
  </si>
  <si>
    <t>Systkinaafsláttur 10%</t>
  </si>
  <si>
    <t>Afslættir</t>
  </si>
  <si>
    <t>Glímufélagið Ármann</t>
  </si>
  <si>
    <t>Fjölgreinaskóli; leið 1</t>
  </si>
  <si>
    <t>Fimleika og íþróttaskóli; leið 2</t>
  </si>
  <si>
    <t xml:space="preserve">20% systkinaafsláttur </t>
  </si>
  <si>
    <t xml:space="preserve">Grunnskólar </t>
  </si>
  <si>
    <t>Tækni LEGO</t>
  </si>
  <si>
    <t>10% systkinaafsláttur</t>
  </si>
  <si>
    <t>Tennis og badmintonfélag Reykjavíkur</t>
  </si>
  <si>
    <t>Sumarskóli TBR</t>
  </si>
  <si>
    <t>Sönglist</t>
  </si>
  <si>
    <t>Leiklistarnámskeið</t>
  </si>
  <si>
    <t>8 - 10 ára</t>
  </si>
  <si>
    <t>Útilífsskóli Hamars /Skátafélagið Árbúar / Skátafélagið Garðbúar / Skátafélagið Landnemar / Skátafélagið Segull</t>
  </si>
  <si>
    <t>Skautafélagið Slappskot</t>
  </si>
  <si>
    <t>Hokkíæfingabúðir</t>
  </si>
  <si>
    <t>Skautafélagið Björninn</t>
  </si>
  <si>
    <t>9 klst</t>
  </si>
  <si>
    <t>Íshokkíog listskautaskóli</t>
  </si>
  <si>
    <t>Annað</t>
  </si>
  <si>
    <t>Seljakirkja</t>
  </si>
  <si>
    <t>6 - 10 ára</t>
  </si>
  <si>
    <t>Systkinaafsláttur, 2.500 kr. systkini umfram eitt</t>
  </si>
  <si>
    <t>Rauðikross Íslands</t>
  </si>
  <si>
    <t>7 - 12 ára</t>
  </si>
  <si>
    <t>já</t>
  </si>
  <si>
    <t>Frítt</t>
  </si>
  <si>
    <t>Sumarnámskeið í Mannúð og menningu</t>
  </si>
  <si>
    <t>Rannsóknarþjónustan Sýni</t>
  </si>
  <si>
    <t>Matreiðslunámskeið</t>
  </si>
  <si>
    <t>8 - 12 ára</t>
  </si>
  <si>
    <t>Pro Golf og Golfklúbbur</t>
  </si>
  <si>
    <t>Golfnámskeið</t>
  </si>
  <si>
    <t>20 %Systkinaafsláttur, 20% afsláttur á framhaldsnámskeið</t>
  </si>
  <si>
    <t>Neskirkja</t>
  </si>
  <si>
    <t>Möguleikhúsið</t>
  </si>
  <si>
    <t xml:space="preserve">Leikhús möguleikanna </t>
  </si>
  <si>
    <t>9 - 12 ára</t>
  </si>
  <si>
    <t>nei</t>
  </si>
  <si>
    <t>Myndlistaskólinn í Reykjavík</t>
  </si>
  <si>
    <t>6 - 12 ára</t>
  </si>
  <si>
    <t>Kvikmyndaskóli krakkanna</t>
  </si>
  <si>
    <t>Stuttmyndagerð og leiklist</t>
  </si>
  <si>
    <t>10 - 12 ára</t>
  </si>
  <si>
    <t>Kramhúsið</t>
  </si>
  <si>
    <t>Knattspyrnufélagið Víkingur</t>
  </si>
  <si>
    <t>Tennisskóli</t>
  </si>
  <si>
    <t>20% systkinaafsláttur og 25% afsláttur ef sótt er um fleiri en eitt námskeið</t>
  </si>
  <si>
    <t>Knattspyrnufélagið Valur</t>
  </si>
  <si>
    <t xml:space="preserve">10% systkinaafsláttur </t>
  </si>
  <si>
    <t>6 ára og eldri</t>
  </si>
  <si>
    <t>50% systkinaafsláttur</t>
  </si>
  <si>
    <t>Nei, boðið er uppá nesti</t>
  </si>
  <si>
    <t>10% systkinaafsláttur og 10% afsláttur ef sótt eru fleirri námskeið</t>
  </si>
  <si>
    <t xml:space="preserve">Íþróttaskóli            </t>
  </si>
  <si>
    <t>Klifurhúsið</t>
  </si>
  <si>
    <t>Klettaklifurnámskeið</t>
  </si>
  <si>
    <t>8 - 13 ára</t>
  </si>
  <si>
    <t>Klassíski listdansskólinn</t>
  </si>
  <si>
    <t>9 - 11 ára</t>
  </si>
  <si>
    <t>6 - 9 ára</t>
  </si>
  <si>
    <t>Keramik fyrir alla</t>
  </si>
  <si>
    <t>Vikunámskeið</t>
  </si>
  <si>
    <t>9 - 14 ára</t>
  </si>
  <si>
    <t>2,5 klst</t>
  </si>
  <si>
    <t>Drekinn</t>
  </si>
  <si>
    <t>Wu shu art - Kungfu</t>
  </si>
  <si>
    <t>1,5 klst</t>
  </si>
  <si>
    <t>20% systkinaafsláttur og 20% afsláttur ef keyptar eru 4 vikur</t>
  </si>
  <si>
    <t>Fjörkálfar í frjálsum</t>
  </si>
  <si>
    <t>Heilsuakademían</t>
  </si>
  <si>
    <t>Herbúðir</t>
  </si>
  <si>
    <t>Háskóli unga fólksins</t>
  </si>
  <si>
    <t>Flottir vísindamenn</t>
  </si>
  <si>
    <t>12 - 16 ára</t>
  </si>
  <si>
    <t>Léttur hádegisverður innifalinn</t>
  </si>
  <si>
    <t>Leikjanámskeið + 30 mín hestar</t>
  </si>
  <si>
    <t xml:space="preserve">Leikjanámskeið </t>
  </si>
  <si>
    <t>Skapandi námskeið</t>
  </si>
  <si>
    <t>Smíðavellir</t>
  </si>
  <si>
    <t>10 -12 ára</t>
  </si>
  <si>
    <t>Leikja og sundnámskeið</t>
  </si>
  <si>
    <t>Sundnámskeið</t>
  </si>
  <si>
    <t>Stuttmynda og nargmiðlunarnámskeið</t>
  </si>
  <si>
    <t>6 - 7 bekkur</t>
  </si>
  <si>
    <t>Sumarnámskeið Frístundarh.</t>
  </si>
  <si>
    <t>11 - 16 ára</t>
  </si>
  <si>
    <t>Ætlað fyrir fötluð ungmenni</t>
  </si>
  <si>
    <t>Íþróttir og Útilíf</t>
  </si>
  <si>
    <t>Krakkablak</t>
  </si>
  <si>
    <t>6 -12 ára</t>
  </si>
  <si>
    <t>Handboltaskóli</t>
  </si>
  <si>
    <t>13 ára</t>
  </si>
  <si>
    <t>Borðtennisnámskeið</t>
  </si>
  <si>
    <t>Tvö námskeið 15.500 kr.</t>
  </si>
  <si>
    <t>Íþrótta- og tómstundanámskeið</t>
  </si>
  <si>
    <t>20% systkinaafsláttur og 15% afsláttur ef sótt er um fleira en eitt námskeið</t>
  </si>
  <si>
    <t>TFK</t>
  </si>
  <si>
    <t>Tennis- og leikjaskóli</t>
  </si>
  <si>
    <t>3 vikur</t>
  </si>
  <si>
    <t>GKG</t>
  </si>
  <si>
    <t>5 - 12 ára</t>
  </si>
  <si>
    <t>Já 400 kr. máltíð</t>
  </si>
  <si>
    <t>6 - 14 ára</t>
  </si>
  <si>
    <t>Waldorfskólinn</t>
  </si>
  <si>
    <t>Sirkusnámskeið</t>
  </si>
  <si>
    <t>8 - 16 ára</t>
  </si>
  <si>
    <t>Náttúrufræðistofa Kóp.</t>
  </si>
  <si>
    <t>Sumarnámskeið í náttúrufræðum</t>
  </si>
  <si>
    <t>Grallaranámskeið Garðabæ</t>
  </si>
  <si>
    <t>5 - 6 ára</t>
  </si>
  <si>
    <t>7 - 9 ára</t>
  </si>
  <si>
    <t>10 - 14 ára</t>
  </si>
  <si>
    <t>Smíðavöllur</t>
  </si>
  <si>
    <t>Fjörkálfar</t>
  </si>
  <si>
    <t>10 - 13 ára</t>
  </si>
  <si>
    <t>Sprækir Sportarar</t>
  </si>
  <si>
    <t>Leikfélagið Draumar</t>
  </si>
  <si>
    <t>Söngleikjanámsskeið</t>
  </si>
  <si>
    <t>Taekwondó námskeið</t>
  </si>
  <si>
    <t>Fjörkálfar - yngri hópur</t>
  </si>
  <si>
    <t xml:space="preserve">Fimleikanámskeið </t>
  </si>
  <si>
    <t>7 - 14 ára</t>
  </si>
  <si>
    <t>Fimleikanámskeið drengir</t>
  </si>
  <si>
    <t>Fimleikanámskeið stúlkur</t>
  </si>
  <si>
    <t>6 - 11 ára</t>
  </si>
  <si>
    <t>Ef farið er á fleiri námskeið kosta þau 8.000 kr.</t>
  </si>
  <si>
    <t>Knattspyrnuskóli Gróttu</t>
  </si>
  <si>
    <t>Börn á leikjanámskeiði hjá Seltjarnarnesbæ borga fyrir allan daginn 8.000, 20% systkinaafsláttur</t>
  </si>
  <si>
    <t>ÍTÓM</t>
  </si>
  <si>
    <t>7 - 10 ára</t>
  </si>
  <si>
    <t>6 - 16 ára</t>
  </si>
  <si>
    <t>Hádegismatur innifalinn</t>
  </si>
  <si>
    <t>4 dagar í viku</t>
  </si>
  <si>
    <t>Tómstundaskólinn</t>
  </si>
  <si>
    <t>Helga Arnalds</t>
  </si>
  <si>
    <t>Brúðu- og skuggaleikhúsnámskeið</t>
  </si>
  <si>
    <t>Guðbjörg Thoroddsen</t>
  </si>
  <si>
    <t>Leiklist og sjálfstyrking</t>
  </si>
  <si>
    <t>Reiðskólinn Vindhóll</t>
  </si>
  <si>
    <t xml:space="preserve">Reiðnámskeið </t>
  </si>
  <si>
    <t>9 - 16 ára</t>
  </si>
  <si>
    <t>Námskeið með útilegu</t>
  </si>
  <si>
    <t>Námskeið án útilegu</t>
  </si>
  <si>
    <t>10% systkinafasláttur og 25% afsláttur fyrir hverja viku umfram eina</t>
  </si>
  <si>
    <t>FH</t>
  </si>
  <si>
    <t>Frjálsíþróttadeild FH</t>
  </si>
  <si>
    <t>Golfklúbburinn Kjölur</t>
  </si>
  <si>
    <t>Golfskóli Keilis</t>
  </si>
  <si>
    <t>Íþróttamiðstöðin Björk</t>
  </si>
  <si>
    <t>Íþróttanámskeið Bjarkanna</t>
  </si>
  <si>
    <t>8 - 9 og 16 - 17 innifalið</t>
  </si>
  <si>
    <t>Haukar</t>
  </si>
  <si>
    <t>Afsættir</t>
  </si>
  <si>
    <t>Siglingaklúbburinn Þytur</t>
  </si>
  <si>
    <t>Tennisdeild BH</t>
  </si>
  <si>
    <t>Tennisnámskeið</t>
  </si>
  <si>
    <t>6 -10 ára</t>
  </si>
  <si>
    <t>6 - 13 ára</t>
  </si>
  <si>
    <t>5 - 9 ára</t>
  </si>
  <si>
    <t>5 -12 ára</t>
  </si>
  <si>
    <t>5 - 10 ára</t>
  </si>
  <si>
    <t>5 - 13 ára</t>
  </si>
  <si>
    <t>6 - 15 ára</t>
  </si>
  <si>
    <t>8 - 11 ára</t>
  </si>
  <si>
    <t>Íþróttaskóli Fylkis</t>
  </si>
  <si>
    <t>3 kst</t>
  </si>
  <si>
    <t>Skák- og leikjanámskeið</t>
  </si>
  <si>
    <t>Björk Fimleikafélag</t>
  </si>
  <si>
    <t>Sumarnámskeið í Björk</t>
  </si>
  <si>
    <t xml:space="preserve"> 3 vikur</t>
  </si>
  <si>
    <t xml:space="preserve"> 1 vika</t>
  </si>
  <si>
    <t>Akraneskaupstaður</t>
  </si>
  <si>
    <t>Golfskóli GL Akranesi</t>
  </si>
  <si>
    <t>Fimleikanámskeið</t>
  </si>
  <si>
    <t>1 klst</t>
  </si>
  <si>
    <t>Íþrótta- og leikjanámskeið</t>
  </si>
  <si>
    <t>50% systiknaafsláttur</t>
  </si>
  <si>
    <t>Leikjanámskeið Öldunnar og Versins</t>
  </si>
  <si>
    <t>Seltjarnarnes</t>
  </si>
  <si>
    <t>Leikja- og ævintýranámskeið</t>
  </si>
  <si>
    <t>20 % systkinaafsláttur</t>
  </si>
  <si>
    <t>Survivor- námskeið</t>
  </si>
  <si>
    <t>6,5 klst</t>
  </si>
  <si>
    <t>Krakka- og unglinganámskeið- nesklúbbur</t>
  </si>
  <si>
    <t>Árborg</t>
  </si>
  <si>
    <t>Reiðnámskeið Votmúla</t>
  </si>
  <si>
    <t>Rauði kross Íslands greiðir niður námskeiðir fyrir öryrkja og einstæða foreldra</t>
  </si>
  <si>
    <t>UMF.Selfoss</t>
  </si>
  <si>
    <t>Þrumunámskeið / Heimsmeistaranámskeið</t>
  </si>
  <si>
    <t>11 - 13 ára</t>
  </si>
  <si>
    <t>Íþrótta og útivistarklúbbur</t>
  </si>
  <si>
    <t>Fljótsdalshérað</t>
  </si>
  <si>
    <t>Höttur</t>
  </si>
  <si>
    <t>Íþróttaskóli Hattar</t>
  </si>
  <si>
    <t>Listanámskeið á Eiðum</t>
  </si>
  <si>
    <t>Listanámskeið</t>
  </si>
  <si>
    <t>9 - 15 ára</t>
  </si>
  <si>
    <t>Tómstundabúðir á Eiðum</t>
  </si>
  <si>
    <t>Tómstundabúðir</t>
  </si>
  <si>
    <t>6 - 18 ára</t>
  </si>
  <si>
    <t>5 - 15 ára</t>
  </si>
  <si>
    <t>6 -15 ára</t>
  </si>
  <si>
    <t>6 -16 ára</t>
  </si>
  <si>
    <t>5 -10 ára</t>
  </si>
  <si>
    <t>6 - 8 ára</t>
  </si>
  <si>
    <t>7 - 16 ára</t>
  </si>
  <si>
    <t>5 - 14 ára</t>
  </si>
  <si>
    <t>13 - 16 ára</t>
  </si>
  <si>
    <t>7 - 13 ára</t>
  </si>
  <si>
    <t>14 - 15 ára</t>
  </si>
  <si>
    <t xml:space="preserve">13 - 16 ára </t>
  </si>
  <si>
    <t>Léttur hádegis- verður</t>
  </si>
  <si>
    <t xml:space="preserve">Nei. </t>
  </si>
  <si>
    <t>Morgunverður, hádegisverður og síðdegishressing innifalin.</t>
  </si>
  <si>
    <t>6 vikur</t>
  </si>
  <si>
    <t>Lokað á milli 12 og 13</t>
  </si>
  <si>
    <t xml:space="preserve">Ef farið er á tvö samliggjandi námskeið er 1.000 kr afsláttur </t>
  </si>
  <si>
    <t>Gæsla frá 8 - 9 og 16 - 17 innifalin</t>
  </si>
  <si>
    <t>8 - 9 og 16 -17, innifalið</t>
  </si>
  <si>
    <t>8 - 9 og 16 - 17 kostar 200 kr./klst.</t>
  </si>
  <si>
    <t>8 -9, hádegisgæslu 12 - 13 og 16 - 17 kostar 100 kr. klst.</t>
  </si>
  <si>
    <t>20% systkinaafsláttur og 15% afsláttur ef sótt eru fleiri en eitt námskeið</t>
  </si>
  <si>
    <t xml:space="preserve">6.000 kr. með mat.  Fyrsta vikan ókeypis. Ef farið er á tvö samliggjandi námskeið er 500 kr afsláttur </t>
  </si>
  <si>
    <t>10% systkinaafsláttur og 25% afsláttur fyrir þriðju viku og allar vikur eftir það</t>
  </si>
  <si>
    <r>
      <t>Íshestar / Sörli Hafnarfirði</t>
    </r>
    <r>
      <rPr>
        <b/>
        <vertAlign val="superscript"/>
        <sz val="10"/>
        <rFont val="Arial"/>
        <family val="2"/>
      </rPr>
      <t xml:space="preserve"> </t>
    </r>
  </si>
  <si>
    <t>9 - 10 og 16 - 17 hver dagur 300 kr</t>
  </si>
  <si>
    <t>8:30 - 9 innifalið</t>
  </si>
  <si>
    <t>Leiklistar- og leikjanámskeið</t>
  </si>
  <si>
    <t xml:space="preserve"> 7:45 -9 og 16 - 16:30 innifalið</t>
  </si>
  <si>
    <t>7:45 -9 og 16 - 16:30 innifalið</t>
  </si>
  <si>
    <t xml:space="preserve"> 8 - 9 og 16 - 17 kostar 300 kr/klst</t>
  </si>
  <si>
    <t>8 - 9 og 16 - 17 innifalin</t>
  </si>
  <si>
    <t>8 - 9 og 12 - 13 og 16 - 17</t>
  </si>
  <si>
    <t>8 - 9 og til 16.00, innifalin</t>
  </si>
  <si>
    <t>8 - 9 og 16 - 17</t>
  </si>
  <si>
    <t>7:45 - 9 og 16 - 17:15 innifalin</t>
  </si>
  <si>
    <t xml:space="preserve">8 - 9 og 16 - 17 kostar 1.490 hvort gæslutímabil </t>
  </si>
  <si>
    <t>7.45 - 9 kostar 1.000 kr. og 16 - 17.30 kostar 1.500 kr. per námskeið</t>
  </si>
  <si>
    <t>9 - 10
og 16-17 kostar 300 kr/ dag</t>
  </si>
  <si>
    <t xml:space="preserve"> 9 - 10
og 16-17 kostar 300 kr/ dag</t>
  </si>
  <si>
    <t>9 - 10 kostar kr.1.500 fyrir vikuna</t>
  </si>
  <si>
    <t xml:space="preserve">8 - 9 og 16 - 17 kosta 1.490 hvort gæslutímabil </t>
  </si>
  <si>
    <t>Gæsla í Ingunnarskóla 8 - 9 og 16 - 17 kostar 300 kr/klst</t>
  </si>
  <si>
    <t>8 - 08.30 og 16 - 17 innifalin</t>
  </si>
  <si>
    <t>8 - 9 kostar .1000 kr.</t>
  </si>
  <si>
    <t>Greitt fyrir beinan útlagðan kostnað</t>
  </si>
  <si>
    <t>8 - 9  kostar 300 kr/klst</t>
  </si>
  <si>
    <t>8 - 9 og 12 - 13 og 16 - 17 kostar 100 kr. klst.</t>
  </si>
  <si>
    <t>8 - 9 og 16 - 17 kostar kr 200/klst.</t>
  </si>
  <si>
    <t>8 - 9  og 16 - 17 kostar kr 200/klst.</t>
  </si>
  <si>
    <t>Taekwondo</t>
  </si>
  <si>
    <t>Gæsla 8 - 9 og 16 - 17 innifalið og hádegismatur</t>
  </si>
  <si>
    <t>7:45 - 9 gæsla innifalin í námsk.</t>
  </si>
  <si>
    <t>16 - 17 innifalið í námsk.</t>
  </si>
  <si>
    <t>ÍTR / Húsdýragarðurinn</t>
  </si>
  <si>
    <t>Fimleikafélag Akranes</t>
  </si>
  <si>
    <t>Golfklúbburinn Leynir</t>
  </si>
  <si>
    <t>8 - 9 og 12 - 13 og 16 - 17 innifalið</t>
  </si>
  <si>
    <t>Já frítt</t>
  </si>
  <si>
    <t>20% systkinaafsláttur, ávextir í hressingu fyrir og eftir hádegi</t>
  </si>
  <si>
    <t>20% systkinaafsláttur ávextir í hressingu fyrir og eftir hádegi</t>
  </si>
  <si>
    <r>
      <t xml:space="preserve">Útilífsskóli Hamars /Skátafélagið Árbúar / Skátafélagið Garðbúar / Skátafélagið Landnemar / Skátafélagið Segull </t>
    </r>
    <r>
      <rPr>
        <vertAlign val="superscript"/>
        <sz val="10"/>
        <rFont val="Arial"/>
        <family val="2"/>
      </rPr>
      <t>1</t>
    </r>
  </si>
  <si>
    <t>10% systkinaafsláttur auk þess veittur 15% afsláttur f. hverja viku fram yfir eina, ávextir og hressing 3 x á dag</t>
  </si>
  <si>
    <t>Í sumar verða Útilífsskólar skáta á 10 stöðum á höfuðborgarsvæðinu, í Árbæ, Breiðholti, Bústaðahverfi, Grafarvogi, Grafarholti, Hlíðum, Sólheimahverfi, Garðabæ, Álftanesi og Hafnafirði.</t>
  </si>
  <si>
    <t>10% systkinaafsláttur og 20% afsláttur ef sótt er um fleira en eitt námskeið</t>
  </si>
  <si>
    <t>Systkinaafsláttur 10% og 20% afsláttur ef sótt er um fleira en eitt námskeið</t>
  </si>
  <si>
    <t>10% systkinafasláttur og 25% afsláttur af þriðja námskeiði</t>
  </si>
  <si>
    <t>Skátafélagsins Mosverja</t>
  </si>
  <si>
    <t>ÍTOM</t>
  </si>
  <si>
    <t>8 - 9, 12 - 13 og 16 - 17</t>
  </si>
  <si>
    <t>8 -9,  16 - 17 kostar 1.500 kr. vikan</t>
  </si>
  <si>
    <t>8 - 9, 12 - 13 og 16 - 17 innifalið</t>
  </si>
  <si>
    <t>8 - 9 og 16 - 17 kostar 500 kr, léttur hádegisverður</t>
  </si>
  <si>
    <t>ÍTK / Gustur</t>
  </si>
  <si>
    <t>8 - 9 og 16 -17 kostar 100 kr./klst.</t>
  </si>
  <si>
    <t>Fyrir hádegi</t>
  </si>
  <si>
    <t>8 - 9 og 16 - 17 kostar 100 kr.klst.</t>
  </si>
  <si>
    <t>9 - 9 og 16 - 17 kostar 100 kr.klst.</t>
  </si>
  <si>
    <t>8 - 9 og 16 - 17 kostar 100 kr. klst.</t>
  </si>
  <si>
    <t xml:space="preserve">Systkinaafsláttur - 250 </t>
  </si>
  <si>
    <t xml:space="preserve">Systkinaafsláttur -1.000 kr. </t>
  </si>
  <si>
    <t>Systkinaafsláttur -500 kr.</t>
  </si>
  <si>
    <t>Knattspyrnuskólinn</t>
  </si>
  <si>
    <t>Ef teknar eru fleiri en 1 vika þá kostar 5.000 kr. fyrir iðkendur</t>
  </si>
  <si>
    <t>Skátafélag Akrnanes / Akraneskaupstaður</t>
  </si>
  <si>
    <t>7:50 - 9 kostar 1.000 kr.vikan</t>
  </si>
  <si>
    <t xml:space="preserve">6.000 kr. með hádegismat.  Ef farið er á tvö samliggjandi námskeið er 500 kr afsláttur </t>
  </si>
  <si>
    <t>Ekkert niðurgreitt af bæjarfélaginu</t>
  </si>
  <si>
    <t>4 dagar í viku 2 vikur kosta 17.000 kr. 3 vikur  kosta 24.000 kr.</t>
  </si>
  <si>
    <t>4 vikur</t>
  </si>
  <si>
    <t>Afreksnámskeið</t>
  </si>
  <si>
    <t>Hálft gjald fyrir 2 og 3 fær frítt</t>
  </si>
  <si>
    <t>Afsláttakort</t>
  </si>
  <si>
    <t>20% systkinaafsláttur  11.000 fyrir félagsmenn</t>
  </si>
  <si>
    <t>Íshokkí og listskautaskóli</t>
  </si>
  <si>
    <t xml:space="preserve">Líka á laugardögum </t>
  </si>
  <si>
    <t>Íþróttafélag Fsu</t>
  </si>
  <si>
    <t>Tennis- og leikjaskólinn</t>
  </si>
  <si>
    <t>7.45 - 9 og 16 - 17 innifalin</t>
  </si>
  <si>
    <t>10 % systkinaafsláttur</t>
  </si>
  <si>
    <t>25% systkinaafsláttur 40% á annað og 50% á þriðja</t>
  </si>
  <si>
    <t>25% systkinaafsláttur 40% á annað og 50% á þriðja, morgunmatur, hádegismatur og gæsla innifalið</t>
  </si>
  <si>
    <t>Með engri gæslu eða mat</t>
  </si>
  <si>
    <t>8 - 9 með morgunmat</t>
  </si>
  <si>
    <t>25% systkinaafsláttur 40% á annað og 50% á þriðja, morgunmatur og auka gæsla innifalið</t>
  </si>
  <si>
    <t>8 - 9 og auka gæsla 12 - 13</t>
  </si>
  <si>
    <t>25% systkinaafsláttur 40% á annað og 50% á þriðja,  hádegismatur og gæsla innifalið</t>
  </si>
  <si>
    <t>Engin gæsla og hádegisverður</t>
  </si>
  <si>
    <t>8 - 9, 12 - 13 og morgunmatur og hádegisverður</t>
  </si>
  <si>
    <t>Gæsla 8 - 9, 12 - 13, 16 - 17 og morgunmatur og hádegisverður</t>
  </si>
  <si>
    <t>létt hádegissnarl, s.s.grill, ávexti, heitt brauð og drykki</t>
  </si>
  <si>
    <t>8:30 - 9 og 16 - 17 innifalið í námsk.</t>
  </si>
  <si>
    <t>Frjálsíþrótta - og heilsunámskeið FH</t>
  </si>
  <si>
    <t xml:space="preserve">Knattspyrnu-og Boltaskóli FH </t>
  </si>
  <si>
    <t>3 dagar í viku</t>
  </si>
  <si>
    <t>40 mín</t>
  </si>
  <si>
    <t>FitKid</t>
  </si>
  <si>
    <t xml:space="preserve">Já </t>
  </si>
  <si>
    <t>8 - 9 og 12 - 13 innifalið í námskeiði</t>
  </si>
  <si>
    <t>Af fyrsta námskeiði er greitt 100% verð en 25% afsláttur veittur ef sama barn er skráð á fleiri en 1 námskeið innan knattspyrnuskólans.   Systkinaafsláttur er 25% af öðru barni (fullt gjald reiknast af öðru systkininu), ef um þrjú systkini er að ræða er afslátturinn 50 % af þriðja systkininu.  Afsláttur er ekki stigvaxandi, t.d. reiknast ekki systkinaafsláttur ofan á magnafslátt.</t>
  </si>
  <si>
    <t>Já kostar auka 500 pr. dag</t>
  </si>
  <si>
    <t>Gæsla 8 - 9 innifalið</t>
  </si>
  <si>
    <t>2000 kr. systkina afsláttur</t>
  </si>
  <si>
    <t>Matur í hádeginu og gæsla innifalið í 33.500 kr.  10% systkinaafsláttur</t>
  </si>
  <si>
    <t>20% systkinaafsláttur og 25% afsláttur ef sótt er um fleira en eitt námskeið, innifalið félagsgjöld 2 æfingar í viku</t>
  </si>
  <si>
    <t>20% systkinaafsláttur, félagsmenn 11.000 kr.</t>
  </si>
  <si>
    <t>Þróttur / Ármann</t>
  </si>
  <si>
    <t>8 - 9  innifalið</t>
  </si>
  <si>
    <t xml:space="preserve">Hádegismaður 5.000 kr. 2 vikur  Af fyrsta námskeiði er greitt 100% verð en 25% afsláttur veittur ef sama barn er skráð á fleiri en 1 námskeið innan knattspyrnuskólans. Systkinaafsláttur er 25% af öðru barni (fullt gjald reiknast af öðru systkininu), ef um þrjú systkini er að ræða er afslátturinn 50 % af þriðja systkininu. 
</t>
  </si>
  <si>
    <t>Sundkennsla</t>
  </si>
  <si>
    <t>4 -9 ára</t>
  </si>
  <si>
    <t>25% systkinaafsláttur</t>
  </si>
  <si>
    <t>ÍTR - Frístundaklúbburinn Frosti</t>
  </si>
  <si>
    <t>Glímufélagið Ármann / Knattspyrnufélagið Þróttur</t>
  </si>
  <si>
    <t>8 - 9 og 16 - 17  innifalið + hádegismatur</t>
  </si>
  <si>
    <t>1. Velferðasjóður barna hefur gefið loforð um að styðja lækkun þátttökugjalda þeirra sem koma í Útilífsskóla skáta í Reykjavík. Reikna má með að þátttökugjöld muni lækka á námskeiðin sem styrknum nemur (1.500 kr. vikan ). Þeir sem þegar hafa greitt fyrir námskeiðin verður greitt tilbaka um leið og Útilífsskólarnir hafa fengið styrkinn greiddann. Styrkurinn er til lækkunnar á 80 þátttökugjöldum pr skóla.</t>
  </si>
  <si>
    <t>8 - 9 og 15 - 16</t>
  </si>
  <si>
    <t xml:space="preserve">Íþrótta og sumarskóli </t>
  </si>
  <si>
    <t>Létt hádegissnarl, s.s.grill, ávexti, heitt brauð og drykki</t>
  </si>
  <si>
    <t>HK / Garðabær</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</si>
</sst>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_k_r_."/>
    <numFmt numFmtId="165" formatCode="0.0%"/>
    <numFmt numFmtId="166" formatCode="_-* #,##0.0\ _k_r_._-;\-* #,##0.0\ _k_r_._-;_-* &quot;-&quot;??\ _k_r_._-;_-@_-"/>
    <numFmt numFmtId="167" formatCode="_-* #,##0\ _k_r_._-;\-* #,##0\ _k_r_._-;_-* &quot;-&quot;??\ _k_r_._-;_-@_-"/>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53">
    <font>
      <sz val="10"/>
      <name val="Arial"/>
      <family val="0"/>
    </font>
    <font>
      <b/>
      <sz val="12"/>
      <name val="Arial"/>
      <family val="2"/>
    </font>
    <font>
      <b/>
      <sz val="10"/>
      <name val="Arial"/>
      <family val="2"/>
    </font>
    <font>
      <b/>
      <sz val="11"/>
      <name val="Arial"/>
      <family val="2"/>
    </font>
    <font>
      <sz val="9"/>
      <name val="Arial"/>
      <family val="2"/>
    </font>
    <font>
      <b/>
      <vertAlign val="superscript"/>
      <sz val="10"/>
      <name val="Arial"/>
      <family val="2"/>
    </font>
    <font>
      <sz val="8"/>
      <name val="Arial"/>
      <family val="2"/>
    </font>
    <font>
      <vertAlign val="superscript"/>
      <sz val="8"/>
      <name val="Arial"/>
      <family val="2"/>
    </font>
    <font>
      <b/>
      <sz val="9"/>
      <name val="Arial"/>
      <family val="2"/>
    </font>
    <font>
      <sz val="11"/>
      <name val="Arial"/>
      <family val="2"/>
    </font>
    <font>
      <sz val="9"/>
      <color indexed="48"/>
      <name val="Arial"/>
      <family val="2"/>
    </font>
    <font>
      <sz val="10"/>
      <color indexed="48"/>
      <name val="Arial"/>
      <family val="2"/>
    </font>
    <font>
      <sz val="8"/>
      <name val="Tahoma"/>
      <family val="2"/>
    </font>
    <font>
      <b/>
      <sz val="8"/>
      <name val="Tahoma"/>
      <family val="2"/>
    </font>
    <font>
      <vertAlign val="superscript"/>
      <sz val="10"/>
      <name val="Arial"/>
      <family val="2"/>
    </font>
    <font>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0"/>
        <bgColor indexed="64"/>
      </patternFill>
    </fill>
    <fill>
      <patternFill patternType="solid">
        <fgColor indexed="44"/>
        <bgColor indexed="64"/>
      </patternFill>
    </fill>
    <fill>
      <patternFill patternType="solid">
        <fgColor indexed="4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medium"/>
    </border>
    <border>
      <left style="medium"/>
      <right style="thin"/>
      <top>
        <color indexed="63"/>
      </top>
      <bottom>
        <color indexed="63"/>
      </bottom>
    </border>
    <border>
      <left style="medium"/>
      <right style="medium"/>
      <top style="medium"/>
      <bottom>
        <color indexed="63"/>
      </bottom>
    </border>
    <border>
      <left style="thin"/>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color indexed="63"/>
      </right>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medium"/>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thin"/>
      <right style="thin"/>
      <top>
        <color indexed="63"/>
      </top>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51">
    <xf numFmtId="0" fontId="0" fillId="0" borderId="0" xfId="0" applyAlignment="1">
      <alignment/>
    </xf>
    <xf numFmtId="0" fontId="1" fillId="33" borderId="10" xfId="0" applyFont="1" applyFill="1" applyBorder="1" applyAlignment="1">
      <alignment/>
    </xf>
    <xf numFmtId="0" fontId="0" fillId="0" borderId="11" xfId="0" applyBorder="1" applyAlignment="1">
      <alignment/>
    </xf>
    <xf numFmtId="0" fontId="0" fillId="0" borderId="11" xfId="0" applyFill="1" applyBorder="1" applyAlignment="1">
      <alignment/>
    </xf>
    <xf numFmtId="0" fontId="2" fillId="34" borderId="12" xfId="0" applyFont="1" applyFill="1" applyBorder="1" applyAlignment="1">
      <alignment horizontal="center"/>
    </xf>
    <xf numFmtId="0" fontId="2" fillId="34" borderId="13" xfId="0" applyFont="1" applyFill="1" applyBorder="1" applyAlignment="1">
      <alignment horizontal="center"/>
    </xf>
    <xf numFmtId="0" fontId="2" fillId="34" borderId="13" xfId="0" applyFont="1" applyFill="1" applyBorder="1" applyAlignment="1">
      <alignment horizontal="center" wrapText="1"/>
    </xf>
    <xf numFmtId="0" fontId="0" fillId="0" borderId="0" xfId="0" applyFill="1" applyAlignment="1">
      <alignment/>
    </xf>
    <xf numFmtId="0" fontId="4" fillId="0" borderId="14" xfId="0" applyFont="1" applyFill="1" applyBorder="1" applyAlignment="1">
      <alignment wrapText="1"/>
    </xf>
    <xf numFmtId="0" fontId="4" fillId="0" borderId="14" xfId="0" applyFont="1" applyFill="1" applyBorder="1" applyAlignment="1">
      <alignment/>
    </xf>
    <xf numFmtId="0" fontId="0" fillId="0" borderId="0" xfId="0" applyBorder="1" applyAlignment="1">
      <alignment/>
    </xf>
    <xf numFmtId="0" fontId="0" fillId="0" borderId="14" xfId="0" applyFill="1" applyBorder="1" applyAlignment="1">
      <alignment horizontal="left"/>
    </xf>
    <xf numFmtId="0" fontId="0" fillId="0" borderId="0" xfId="0" applyFill="1" applyBorder="1" applyAlignment="1">
      <alignment/>
    </xf>
    <xf numFmtId="0" fontId="0" fillId="0" borderId="0" xfId="0" applyFill="1" applyBorder="1" applyAlignment="1">
      <alignment horizontal="center"/>
    </xf>
    <xf numFmtId="0" fontId="2" fillId="34" borderId="15" xfId="0" applyFont="1" applyFill="1" applyBorder="1" applyAlignment="1">
      <alignment/>
    </xf>
    <xf numFmtId="0" fontId="2" fillId="34" borderId="16" xfId="0" applyFont="1" applyFill="1" applyBorder="1" applyAlignment="1">
      <alignment/>
    </xf>
    <xf numFmtId="0" fontId="2" fillId="34" borderId="16" xfId="0" applyFont="1" applyFill="1" applyBorder="1" applyAlignment="1">
      <alignment horizontal="center"/>
    </xf>
    <xf numFmtId="0" fontId="2" fillId="34" borderId="16" xfId="0" applyFont="1" applyFill="1" applyBorder="1" applyAlignment="1">
      <alignment horizontal="center" wrapText="1"/>
    </xf>
    <xf numFmtId="0" fontId="0" fillId="0" borderId="14" xfId="0" applyFill="1" applyBorder="1" applyAlignment="1">
      <alignment/>
    </xf>
    <xf numFmtId="0" fontId="4" fillId="0" borderId="14" xfId="0" applyFont="1" applyFill="1" applyBorder="1" applyAlignment="1">
      <alignment horizontal="center"/>
    </xf>
    <xf numFmtId="0" fontId="0" fillId="0" borderId="14" xfId="0" applyFill="1" applyBorder="1" applyAlignment="1">
      <alignment wrapText="1"/>
    </xf>
    <xf numFmtId="0" fontId="4" fillId="0" borderId="17" xfId="0" applyFont="1" applyFill="1" applyBorder="1" applyAlignment="1">
      <alignment horizontal="center"/>
    </xf>
    <xf numFmtId="0" fontId="3" fillId="0" borderId="18" xfId="0" applyFont="1" applyFill="1" applyBorder="1" applyAlignment="1">
      <alignment horizontal="left"/>
    </xf>
    <xf numFmtId="0" fontId="0" fillId="0" borderId="19" xfId="0" applyBorder="1" applyAlignment="1">
      <alignment/>
    </xf>
    <xf numFmtId="0" fontId="9" fillId="0" borderId="20" xfId="0" applyFont="1" applyBorder="1" applyAlignment="1">
      <alignment/>
    </xf>
    <xf numFmtId="0" fontId="0" fillId="0" borderId="21" xfId="0" applyBorder="1" applyAlignment="1">
      <alignment/>
    </xf>
    <xf numFmtId="0" fontId="9" fillId="0" borderId="22" xfId="0" applyFont="1" applyBorder="1" applyAlignment="1">
      <alignment/>
    </xf>
    <xf numFmtId="0" fontId="0" fillId="0" borderId="23" xfId="0" applyBorder="1" applyAlignment="1">
      <alignment/>
    </xf>
    <xf numFmtId="0" fontId="0" fillId="0" borderId="24" xfId="0" applyBorder="1" applyAlignment="1">
      <alignment/>
    </xf>
    <xf numFmtId="0" fontId="0" fillId="0" borderId="0" xfId="0" applyFill="1" applyBorder="1" applyAlignment="1">
      <alignment horizontal="left"/>
    </xf>
    <xf numFmtId="0" fontId="2" fillId="0" borderId="0" xfId="0" applyFont="1" applyBorder="1" applyAlignment="1">
      <alignment/>
    </xf>
    <xf numFmtId="0" fontId="8" fillId="34" borderId="25" xfId="0" applyFont="1" applyFill="1" applyBorder="1" applyAlignment="1">
      <alignment wrapText="1"/>
    </xf>
    <xf numFmtId="0" fontId="6" fillId="0" borderId="0" xfId="0" applyFont="1" applyAlignment="1">
      <alignment/>
    </xf>
    <xf numFmtId="0" fontId="2" fillId="0" borderId="0" xfId="0" applyFont="1" applyFill="1" applyAlignment="1">
      <alignment/>
    </xf>
    <xf numFmtId="0" fontId="0" fillId="0" borderId="23" xfId="0" applyFill="1" applyBorder="1" applyAlignment="1">
      <alignment/>
    </xf>
    <xf numFmtId="0" fontId="6" fillId="0" borderId="26" xfId="0" applyFont="1" applyFill="1" applyBorder="1" applyAlignment="1">
      <alignment/>
    </xf>
    <xf numFmtId="0" fontId="1" fillId="33" borderId="27" xfId="0" applyFont="1" applyFill="1" applyBorder="1" applyAlignment="1">
      <alignment/>
    </xf>
    <xf numFmtId="16" fontId="4" fillId="0" borderId="14" xfId="0" applyNumberFormat="1" applyFont="1" applyFill="1" applyBorder="1" applyAlignment="1">
      <alignment horizontal="center"/>
    </xf>
    <xf numFmtId="16" fontId="4" fillId="0" borderId="0" xfId="0" applyNumberFormat="1" applyFont="1" applyFill="1" applyBorder="1" applyAlignment="1">
      <alignment horizontal="center"/>
    </xf>
    <xf numFmtId="0" fontId="4" fillId="0" borderId="16" xfId="0" applyFont="1" applyFill="1" applyBorder="1" applyAlignment="1">
      <alignment horizontal="center"/>
    </xf>
    <xf numFmtId="0" fontId="2" fillId="34" borderId="12" xfId="0" applyFont="1" applyFill="1" applyBorder="1" applyAlignment="1">
      <alignment/>
    </xf>
    <xf numFmtId="0" fontId="2" fillId="34" borderId="13" xfId="0" applyFont="1" applyFill="1" applyBorder="1" applyAlignment="1">
      <alignment/>
    </xf>
    <xf numFmtId="0" fontId="8" fillId="34" borderId="13" xfId="0" applyFont="1" applyFill="1" applyBorder="1" applyAlignment="1">
      <alignment horizontal="center" wrapText="1"/>
    </xf>
    <xf numFmtId="0" fontId="4" fillId="0" borderId="0" xfId="0" applyFont="1" applyFill="1" applyBorder="1" applyAlignment="1">
      <alignment horizontal="center"/>
    </xf>
    <xf numFmtId="0" fontId="0" fillId="0" borderId="20" xfId="0" applyFont="1" applyFill="1" applyBorder="1" applyAlignment="1">
      <alignment/>
    </xf>
    <xf numFmtId="0" fontId="7" fillId="0" borderId="26" xfId="0" applyFont="1" applyFill="1" applyBorder="1" applyAlignment="1">
      <alignment/>
    </xf>
    <xf numFmtId="0" fontId="2" fillId="0" borderId="20" xfId="0" applyFont="1" applyFill="1" applyBorder="1" applyAlignment="1">
      <alignment/>
    </xf>
    <xf numFmtId="16" fontId="0" fillId="0" borderId="0" xfId="0" applyNumberFormat="1" applyFill="1" applyBorder="1" applyAlignment="1">
      <alignment/>
    </xf>
    <xf numFmtId="0" fontId="0" fillId="0" borderId="0" xfId="0" applyFill="1" applyBorder="1" applyAlignment="1">
      <alignment wrapText="1"/>
    </xf>
    <xf numFmtId="164" fontId="4" fillId="0" borderId="0" xfId="0" applyNumberFormat="1" applyFont="1" applyFill="1" applyBorder="1" applyAlignment="1">
      <alignment horizontal="center"/>
    </xf>
    <xf numFmtId="0" fontId="2" fillId="0" borderId="20" xfId="0" applyFont="1" applyFill="1" applyBorder="1" applyAlignment="1">
      <alignment horizontal="left"/>
    </xf>
    <xf numFmtId="0" fontId="8" fillId="34" borderId="13" xfId="0" applyFont="1" applyFill="1" applyBorder="1" applyAlignment="1">
      <alignment wrapText="1"/>
    </xf>
    <xf numFmtId="0" fontId="0" fillId="0" borderId="28" xfId="0" applyFont="1" applyFill="1" applyBorder="1" applyAlignment="1">
      <alignment horizontal="left"/>
    </xf>
    <xf numFmtId="0" fontId="0" fillId="0" borderId="0" xfId="0" applyAlignment="1">
      <alignment horizontal="center"/>
    </xf>
    <xf numFmtId="0" fontId="0" fillId="0" borderId="0" xfId="0" applyBorder="1" applyAlignment="1">
      <alignment horizontal="center"/>
    </xf>
    <xf numFmtId="0" fontId="0" fillId="0" borderId="0" xfId="0" applyFill="1" applyAlignment="1">
      <alignment horizontal="center"/>
    </xf>
    <xf numFmtId="0" fontId="0" fillId="0" borderId="0" xfId="0" applyAlignment="1">
      <alignment wrapText="1"/>
    </xf>
    <xf numFmtId="0" fontId="0" fillId="0" borderId="0" xfId="0" applyBorder="1" applyAlignment="1">
      <alignment wrapText="1"/>
    </xf>
    <xf numFmtId="0" fontId="0" fillId="0" borderId="0" xfId="0" applyFill="1" applyAlignment="1">
      <alignment wrapText="1"/>
    </xf>
    <xf numFmtId="164" fontId="4" fillId="0" borderId="0" xfId="0" applyNumberFormat="1" applyFont="1" applyFill="1" applyBorder="1" applyAlignment="1">
      <alignment wrapText="1"/>
    </xf>
    <xf numFmtId="0" fontId="0" fillId="0" borderId="0" xfId="0" applyAlignment="1">
      <alignment horizontal="left" wrapText="1"/>
    </xf>
    <xf numFmtId="0" fontId="0" fillId="0" borderId="0" xfId="0" applyBorder="1" applyAlignment="1">
      <alignment horizontal="left" wrapText="1"/>
    </xf>
    <xf numFmtId="0" fontId="0" fillId="0" borderId="0" xfId="0" applyFill="1" applyAlignment="1">
      <alignment horizontal="left" wrapText="1"/>
    </xf>
    <xf numFmtId="0" fontId="0" fillId="0" borderId="14" xfId="0" applyFill="1" applyBorder="1" applyAlignment="1">
      <alignment horizontal="center"/>
    </xf>
    <xf numFmtId="0" fontId="0" fillId="0" borderId="0" xfId="0" applyFont="1" applyFill="1" applyAlignment="1">
      <alignment/>
    </xf>
    <xf numFmtId="0" fontId="0" fillId="0" borderId="14" xfId="0" applyFont="1" applyFill="1" applyBorder="1" applyAlignment="1">
      <alignment horizontal="left"/>
    </xf>
    <xf numFmtId="0" fontId="0" fillId="0" borderId="14" xfId="0" applyFont="1" applyFill="1" applyBorder="1" applyAlignment="1">
      <alignment horizontal="center"/>
    </xf>
    <xf numFmtId="0" fontId="0" fillId="0" borderId="14" xfId="0" applyFont="1" applyFill="1" applyBorder="1" applyAlignment="1">
      <alignment/>
    </xf>
    <xf numFmtId="0" fontId="0" fillId="0" borderId="29" xfId="0" applyFont="1" applyFill="1" applyBorder="1" applyAlignment="1">
      <alignment/>
    </xf>
    <xf numFmtId="167" fontId="4" fillId="0" borderId="14" xfId="42" applyNumberFormat="1" applyFont="1" applyFill="1" applyBorder="1" applyAlignment="1">
      <alignment/>
    </xf>
    <xf numFmtId="0" fontId="0" fillId="0" borderId="14" xfId="0" applyFont="1" applyFill="1" applyBorder="1" applyAlignment="1">
      <alignment wrapText="1"/>
    </xf>
    <xf numFmtId="167" fontId="4" fillId="0" borderId="0" xfId="42" applyNumberFormat="1" applyFont="1" applyFill="1" applyBorder="1" applyAlignment="1">
      <alignment wrapText="1"/>
    </xf>
    <xf numFmtId="0" fontId="51" fillId="0" borderId="0" xfId="0" applyFont="1" applyFill="1" applyAlignment="1">
      <alignment/>
    </xf>
    <xf numFmtId="0" fontId="0" fillId="0" borderId="0" xfId="0" applyFont="1" applyFill="1" applyBorder="1" applyAlignment="1">
      <alignment horizontal="left" wrapText="1"/>
    </xf>
    <xf numFmtId="167" fontId="4" fillId="0" borderId="16" xfId="42" applyNumberFormat="1" applyFont="1" applyFill="1" applyBorder="1" applyAlignment="1">
      <alignment/>
    </xf>
    <xf numFmtId="0" fontId="0" fillId="0" borderId="16" xfId="0" applyFill="1" applyBorder="1" applyAlignment="1">
      <alignment horizontal="left"/>
    </xf>
    <xf numFmtId="3" fontId="0" fillId="0" borderId="0" xfId="0" applyNumberFormat="1" applyFill="1" applyAlignment="1">
      <alignment/>
    </xf>
    <xf numFmtId="0" fontId="2" fillId="0" borderId="0" xfId="0" applyFont="1" applyFill="1" applyBorder="1" applyAlignment="1">
      <alignment wrapText="1"/>
    </xf>
    <xf numFmtId="0" fontId="4" fillId="0" borderId="0" xfId="0" applyFont="1" applyFill="1" applyBorder="1" applyAlignment="1">
      <alignment/>
    </xf>
    <xf numFmtId="0" fontId="4" fillId="0" borderId="0" xfId="0" applyFont="1" applyFill="1" applyBorder="1" applyAlignment="1">
      <alignment wrapText="1"/>
    </xf>
    <xf numFmtId="0" fontId="0" fillId="0" borderId="0" xfId="0" applyFont="1" applyFill="1" applyAlignment="1">
      <alignment horizontal="left" wrapText="1"/>
    </xf>
    <xf numFmtId="16" fontId="0" fillId="0" borderId="14" xfId="0" applyNumberFormat="1" applyFont="1" applyFill="1" applyBorder="1" applyAlignment="1">
      <alignment/>
    </xf>
    <xf numFmtId="0" fontId="2" fillId="0" borderId="20" xfId="0" applyFont="1" applyFill="1" applyBorder="1" applyAlignment="1">
      <alignment wrapText="1"/>
    </xf>
    <xf numFmtId="0" fontId="0" fillId="0" borderId="0" xfId="0" applyFont="1" applyFill="1" applyBorder="1" applyAlignment="1">
      <alignment/>
    </xf>
    <xf numFmtId="0" fontId="0" fillId="0" borderId="14" xfId="0" applyNumberFormat="1" applyFill="1" applyBorder="1" applyAlignment="1">
      <alignment horizontal="center"/>
    </xf>
    <xf numFmtId="0" fontId="4" fillId="0" borderId="28" xfId="0" applyFont="1" applyFill="1" applyBorder="1" applyAlignment="1">
      <alignment horizontal="center"/>
    </xf>
    <xf numFmtId="0" fontId="0" fillId="0" borderId="30" xfId="0" applyFill="1" applyBorder="1" applyAlignment="1">
      <alignment/>
    </xf>
    <xf numFmtId="0" fontId="0" fillId="0" borderId="29" xfId="0" applyFill="1" applyBorder="1" applyAlignment="1">
      <alignment wrapText="1"/>
    </xf>
    <xf numFmtId="0" fontId="8" fillId="0" borderId="20" xfId="0" applyFont="1" applyFill="1" applyBorder="1" applyAlignment="1">
      <alignment wrapText="1"/>
    </xf>
    <xf numFmtId="0" fontId="0"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wrapText="1"/>
    </xf>
    <xf numFmtId="167" fontId="4" fillId="0" borderId="0" xfId="42" applyNumberFormat="1" applyFont="1" applyFill="1" applyBorder="1" applyAlignment="1">
      <alignment/>
    </xf>
    <xf numFmtId="167" fontId="4" fillId="0" borderId="0" xfId="42" applyNumberFormat="1" applyFont="1" applyFill="1" applyBorder="1" applyAlignment="1">
      <alignment/>
    </xf>
    <xf numFmtId="0" fontId="0" fillId="0" borderId="0" xfId="0" applyFont="1" applyFill="1" applyAlignment="1">
      <alignment horizontal="center"/>
    </xf>
    <xf numFmtId="2" fontId="0" fillId="0" borderId="0" xfId="0" applyNumberFormat="1" applyAlignment="1">
      <alignment wrapText="1"/>
    </xf>
    <xf numFmtId="0" fontId="11" fillId="0" borderId="0" xfId="0" applyFont="1" applyFill="1" applyBorder="1" applyAlignment="1">
      <alignment wrapText="1"/>
    </xf>
    <xf numFmtId="0" fontId="0" fillId="0" borderId="0" xfId="0" applyFont="1" applyFill="1" applyBorder="1" applyAlignment="1">
      <alignment wrapText="1"/>
    </xf>
    <xf numFmtId="0" fontId="0" fillId="0" borderId="17" xfId="0" applyFont="1" applyFill="1" applyBorder="1" applyAlignment="1">
      <alignment/>
    </xf>
    <xf numFmtId="0" fontId="0" fillId="0" borderId="17" xfId="0" applyFont="1" applyFill="1" applyBorder="1" applyAlignment="1">
      <alignment horizontal="center"/>
    </xf>
    <xf numFmtId="0" fontId="0" fillId="0" borderId="30" xfId="0" applyFont="1" applyFill="1" applyBorder="1" applyAlignment="1">
      <alignment/>
    </xf>
    <xf numFmtId="0" fontId="0" fillId="0" borderId="29" xfId="0" applyFill="1" applyBorder="1" applyAlignment="1">
      <alignment horizontal="left" wrapText="1"/>
    </xf>
    <xf numFmtId="0" fontId="4" fillId="0" borderId="17" xfId="0" applyFont="1" applyFill="1" applyBorder="1" applyAlignment="1">
      <alignment/>
    </xf>
    <xf numFmtId="167" fontId="4" fillId="0" borderId="17" xfId="42" applyNumberFormat="1" applyFont="1" applyFill="1" applyBorder="1" applyAlignment="1">
      <alignment/>
    </xf>
    <xf numFmtId="0" fontId="0" fillId="0" borderId="16" xfId="0" applyFont="1" applyFill="1" applyBorder="1" applyAlignment="1">
      <alignment/>
    </xf>
    <xf numFmtId="0" fontId="0" fillId="0" borderId="16" xfId="0" applyFont="1" applyFill="1" applyBorder="1" applyAlignment="1">
      <alignment wrapText="1"/>
    </xf>
    <xf numFmtId="0" fontId="0" fillId="0" borderId="29" xfId="0" applyFont="1" applyFill="1" applyBorder="1" applyAlignment="1">
      <alignment horizontal="left" wrapText="1"/>
    </xf>
    <xf numFmtId="0" fontId="0" fillId="0" borderId="31" xfId="0" applyFont="1" applyFill="1" applyBorder="1" applyAlignment="1">
      <alignment/>
    </xf>
    <xf numFmtId="0" fontId="0" fillId="0" borderId="32" xfId="0" applyFont="1" applyFill="1" applyBorder="1" applyAlignment="1">
      <alignment horizontal="left" wrapText="1"/>
    </xf>
    <xf numFmtId="0" fontId="7" fillId="0" borderId="20" xfId="0" applyFont="1" applyFill="1" applyBorder="1" applyAlignment="1">
      <alignment/>
    </xf>
    <xf numFmtId="0" fontId="6" fillId="0" borderId="0" xfId="0" applyFont="1" applyFill="1" applyBorder="1" applyAlignment="1">
      <alignment/>
    </xf>
    <xf numFmtId="0" fontId="0" fillId="0" borderId="17" xfId="0" applyFill="1" applyBorder="1" applyAlignment="1">
      <alignment horizontal="left"/>
    </xf>
    <xf numFmtId="164" fontId="10" fillId="0" borderId="0" xfId="0" applyNumberFormat="1" applyFont="1" applyFill="1" applyBorder="1" applyAlignment="1">
      <alignment/>
    </xf>
    <xf numFmtId="0" fontId="4" fillId="0" borderId="0" xfId="0" applyFont="1" applyFill="1" applyBorder="1" applyAlignment="1">
      <alignment horizontal="center"/>
    </xf>
    <xf numFmtId="164" fontId="4" fillId="0" borderId="0" xfId="0" applyNumberFormat="1" applyFont="1" applyFill="1" applyBorder="1" applyAlignment="1">
      <alignment/>
    </xf>
    <xf numFmtId="16" fontId="0" fillId="0" borderId="14" xfId="0" applyNumberFormat="1" applyFont="1" applyFill="1" applyBorder="1" applyAlignment="1">
      <alignment horizontal="center"/>
    </xf>
    <xf numFmtId="0" fontId="0" fillId="0" borderId="29" xfId="0" applyFill="1" applyBorder="1" applyAlignment="1">
      <alignment/>
    </xf>
    <xf numFmtId="0" fontId="0" fillId="0" borderId="15" xfId="0" applyFont="1" applyFill="1" applyBorder="1" applyAlignment="1">
      <alignment/>
    </xf>
    <xf numFmtId="0" fontId="0" fillId="0" borderId="15" xfId="0" applyFont="1" applyFill="1" applyBorder="1" applyAlignment="1">
      <alignment horizontal="center"/>
    </xf>
    <xf numFmtId="167" fontId="4" fillId="0" borderId="29" xfId="42" applyNumberFormat="1" applyFont="1" applyFill="1" applyBorder="1" applyAlignment="1">
      <alignment/>
    </xf>
    <xf numFmtId="0" fontId="4" fillId="0" borderId="17" xfId="0" applyFont="1" applyFill="1" applyBorder="1" applyAlignment="1">
      <alignment wrapText="1"/>
    </xf>
    <xf numFmtId="0" fontId="4" fillId="0" borderId="32" xfId="0" applyFont="1" applyFill="1" applyBorder="1" applyAlignment="1">
      <alignment wrapText="1"/>
    </xf>
    <xf numFmtId="0" fontId="0" fillId="0" borderId="33" xfId="0" applyFont="1" applyFill="1" applyBorder="1" applyAlignment="1">
      <alignment/>
    </xf>
    <xf numFmtId="0" fontId="0" fillId="0" borderId="34" xfId="0" applyFont="1" applyFill="1" applyBorder="1" applyAlignment="1">
      <alignment horizontal="left" wrapText="1"/>
    </xf>
    <xf numFmtId="167" fontId="4" fillId="0" borderId="28" xfId="42" applyNumberFormat="1" applyFont="1" applyFill="1" applyBorder="1" applyAlignment="1">
      <alignment/>
    </xf>
    <xf numFmtId="0" fontId="3" fillId="35" borderId="35" xfId="0" applyFont="1" applyFill="1" applyBorder="1" applyAlignment="1">
      <alignment/>
    </xf>
    <xf numFmtId="0" fontId="3" fillId="35" borderId="36" xfId="0" applyFont="1" applyFill="1" applyBorder="1" applyAlignment="1">
      <alignment/>
    </xf>
    <xf numFmtId="0" fontId="3" fillId="35" borderId="37" xfId="0" applyFont="1" applyFill="1" applyBorder="1" applyAlignment="1">
      <alignment/>
    </xf>
    <xf numFmtId="0" fontId="2" fillId="0" borderId="26" xfId="0" applyFont="1" applyFill="1" applyBorder="1" applyAlignment="1">
      <alignment/>
    </xf>
    <xf numFmtId="0" fontId="0" fillId="0" borderId="38" xfId="0" applyFont="1" applyFill="1" applyBorder="1" applyAlignment="1">
      <alignment horizontal="left"/>
    </xf>
    <xf numFmtId="0" fontId="0" fillId="0" borderId="38" xfId="0" applyFill="1" applyBorder="1" applyAlignment="1">
      <alignment horizontal="center"/>
    </xf>
    <xf numFmtId="0" fontId="4" fillId="0" borderId="38" xfId="0" applyFont="1" applyFill="1" applyBorder="1" applyAlignment="1">
      <alignment wrapText="1"/>
    </xf>
    <xf numFmtId="0" fontId="0" fillId="0" borderId="39" xfId="0" applyFont="1" applyFill="1" applyBorder="1" applyAlignment="1">
      <alignment/>
    </xf>
    <xf numFmtId="0" fontId="0" fillId="0" borderId="28" xfId="0" applyFont="1" applyFill="1" applyBorder="1" applyAlignment="1">
      <alignment/>
    </xf>
    <xf numFmtId="16" fontId="0" fillId="0" borderId="28" xfId="0" applyNumberFormat="1" applyFont="1" applyFill="1" applyBorder="1" applyAlignment="1">
      <alignment/>
    </xf>
    <xf numFmtId="0" fontId="0" fillId="0" borderId="28" xfId="0" applyFont="1" applyFill="1" applyBorder="1" applyAlignment="1">
      <alignment wrapText="1"/>
    </xf>
    <xf numFmtId="0" fontId="0" fillId="0" borderId="40" xfId="0" applyFont="1" applyFill="1" applyBorder="1" applyAlignment="1">
      <alignment horizontal="left" wrapText="1"/>
    </xf>
    <xf numFmtId="16" fontId="0" fillId="0" borderId="28" xfId="0" applyNumberFormat="1" applyFont="1" applyFill="1" applyBorder="1" applyAlignment="1">
      <alignment horizontal="center"/>
    </xf>
    <xf numFmtId="0" fontId="3" fillId="35" borderId="19" xfId="0" applyFont="1" applyFill="1" applyBorder="1" applyAlignment="1">
      <alignment/>
    </xf>
    <xf numFmtId="0" fontId="2" fillId="34" borderId="41" xfId="0" applyFont="1" applyFill="1" applyBorder="1" applyAlignment="1">
      <alignment horizontal="center" wrapText="1"/>
    </xf>
    <xf numFmtId="0" fontId="0" fillId="0" borderId="42" xfId="0" applyFont="1" applyFill="1" applyBorder="1" applyAlignment="1">
      <alignment/>
    </xf>
    <xf numFmtId="0" fontId="0" fillId="0" borderId="43" xfId="0" applyFont="1" applyFill="1" applyBorder="1" applyAlignment="1">
      <alignment/>
    </xf>
    <xf numFmtId="0" fontId="4" fillId="0" borderId="43" xfId="0" applyFont="1" applyFill="1" applyBorder="1" applyAlignment="1">
      <alignment horizontal="center"/>
    </xf>
    <xf numFmtId="0" fontId="0" fillId="0" borderId="44" xfId="0" applyFont="1" applyFill="1" applyBorder="1" applyAlignment="1">
      <alignment horizontal="left" wrapText="1"/>
    </xf>
    <xf numFmtId="0" fontId="0" fillId="0" borderId="43" xfId="0" applyFont="1" applyFill="1" applyBorder="1" applyAlignment="1">
      <alignment wrapText="1"/>
    </xf>
    <xf numFmtId="16" fontId="0" fillId="0" borderId="43" xfId="0" applyNumberFormat="1" applyFont="1" applyFill="1" applyBorder="1" applyAlignment="1">
      <alignment horizontal="center"/>
    </xf>
    <xf numFmtId="0" fontId="0" fillId="0" borderId="18" xfId="0" applyBorder="1" applyAlignment="1">
      <alignment/>
    </xf>
    <xf numFmtId="0" fontId="0" fillId="0" borderId="19" xfId="0" applyBorder="1" applyAlignment="1">
      <alignment horizontal="left" wrapText="1"/>
    </xf>
    <xf numFmtId="0" fontId="3" fillId="35" borderId="24" xfId="0" applyFont="1" applyFill="1" applyBorder="1" applyAlignment="1">
      <alignment/>
    </xf>
    <xf numFmtId="0" fontId="0" fillId="0" borderId="39" xfId="0" applyFont="1" applyFill="1" applyBorder="1" applyAlignment="1">
      <alignment horizontal="center"/>
    </xf>
    <xf numFmtId="167" fontId="0" fillId="0" borderId="15" xfId="42" applyNumberFormat="1" applyFont="1" applyFill="1" applyBorder="1" applyAlignment="1">
      <alignment/>
    </xf>
    <xf numFmtId="0" fontId="0" fillId="0" borderId="39" xfId="0" applyFont="1" applyFill="1" applyBorder="1" applyAlignment="1">
      <alignment wrapText="1"/>
    </xf>
    <xf numFmtId="0" fontId="0" fillId="0" borderId="15" xfId="0" applyFont="1" applyFill="1" applyBorder="1" applyAlignment="1">
      <alignment wrapText="1"/>
    </xf>
    <xf numFmtId="0" fontId="0" fillId="0" borderId="26" xfId="0" applyFont="1" applyFill="1" applyBorder="1" applyAlignment="1">
      <alignment/>
    </xf>
    <xf numFmtId="167" fontId="0" fillId="0" borderId="0" xfId="42" applyNumberFormat="1" applyFont="1" applyFill="1" applyBorder="1" applyAlignment="1">
      <alignment/>
    </xf>
    <xf numFmtId="0" fontId="0" fillId="0" borderId="17" xfId="0" applyFill="1" applyBorder="1" applyAlignment="1">
      <alignment horizontal="center"/>
    </xf>
    <xf numFmtId="0" fontId="0" fillId="0" borderId="17" xfId="0" applyFont="1" applyFill="1" applyBorder="1" applyAlignment="1">
      <alignment wrapText="1"/>
    </xf>
    <xf numFmtId="0" fontId="0" fillId="0" borderId="32" xfId="0" applyFont="1" applyFill="1" applyBorder="1" applyAlignment="1">
      <alignment/>
    </xf>
    <xf numFmtId="0" fontId="0" fillId="0" borderId="15" xfId="0" applyFont="1" applyFill="1" applyBorder="1" applyAlignment="1">
      <alignment horizontal="left"/>
    </xf>
    <xf numFmtId="0" fontId="0" fillId="0" borderId="39" xfId="0" applyFont="1" applyFill="1" applyBorder="1" applyAlignment="1">
      <alignment horizontal="left"/>
    </xf>
    <xf numFmtId="0" fontId="0" fillId="0" borderId="30" xfId="0" applyFont="1" applyFill="1" applyBorder="1" applyAlignment="1">
      <alignment horizontal="left"/>
    </xf>
    <xf numFmtId="0" fontId="0" fillId="0" borderId="31" xfId="0" applyFont="1" applyFill="1" applyBorder="1" applyAlignment="1">
      <alignment horizontal="left"/>
    </xf>
    <xf numFmtId="3" fontId="0" fillId="0" borderId="39" xfId="0" applyNumberFormat="1" applyFont="1" applyFill="1" applyBorder="1" applyAlignment="1">
      <alignment/>
    </xf>
    <xf numFmtId="0" fontId="0" fillId="0" borderId="15" xfId="0" applyFont="1" applyFill="1" applyBorder="1" applyAlignment="1">
      <alignment horizontal="center" wrapText="1"/>
    </xf>
    <xf numFmtId="0" fontId="3" fillId="0" borderId="0" xfId="0" applyFont="1" applyFill="1" applyBorder="1" applyAlignment="1">
      <alignment horizontal="left"/>
    </xf>
    <xf numFmtId="0" fontId="3" fillId="0" borderId="0" xfId="0" applyFont="1" applyFill="1" applyBorder="1" applyAlignment="1">
      <alignment/>
    </xf>
    <xf numFmtId="164" fontId="4" fillId="0" borderId="45" xfId="0" applyNumberFormat="1" applyFont="1" applyFill="1" applyBorder="1" applyAlignment="1">
      <alignment horizontal="center"/>
    </xf>
    <xf numFmtId="164" fontId="4" fillId="0" borderId="46" xfId="0" applyNumberFormat="1" applyFont="1" applyFill="1" applyBorder="1" applyAlignment="1">
      <alignment horizontal="center"/>
    </xf>
    <xf numFmtId="164" fontId="4" fillId="0" borderId="47" xfId="0" applyNumberFormat="1" applyFont="1" applyFill="1" applyBorder="1" applyAlignment="1">
      <alignment horizontal="center"/>
    </xf>
    <xf numFmtId="164" fontId="4" fillId="0" borderId="48" xfId="0" applyNumberFormat="1" applyFont="1" applyFill="1" applyBorder="1" applyAlignment="1">
      <alignment horizontal="center"/>
    </xf>
    <xf numFmtId="0" fontId="2" fillId="34" borderId="35" xfId="0" applyFont="1" applyFill="1" applyBorder="1" applyAlignment="1">
      <alignment/>
    </xf>
    <xf numFmtId="0" fontId="2" fillId="34" borderId="36" xfId="0" applyFont="1" applyFill="1" applyBorder="1" applyAlignment="1">
      <alignment/>
    </xf>
    <xf numFmtId="0" fontId="2" fillId="34" borderId="36" xfId="0" applyFont="1" applyFill="1" applyBorder="1" applyAlignment="1">
      <alignment horizontal="center"/>
    </xf>
    <xf numFmtId="0" fontId="8" fillId="34" borderId="36" xfId="0" applyFont="1" applyFill="1" applyBorder="1" applyAlignment="1">
      <alignment wrapText="1"/>
    </xf>
    <xf numFmtId="0" fontId="8" fillId="34" borderId="37" xfId="0" applyFont="1" applyFill="1" applyBorder="1" applyAlignment="1">
      <alignment wrapText="1"/>
    </xf>
    <xf numFmtId="164" fontId="4" fillId="0" borderId="49" xfId="0" applyNumberFormat="1" applyFont="1" applyFill="1" applyBorder="1" applyAlignment="1">
      <alignment horizontal="center"/>
    </xf>
    <xf numFmtId="164" fontId="4" fillId="0" borderId="50" xfId="0" applyNumberFormat="1" applyFont="1" applyFill="1" applyBorder="1" applyAlignment="1">
      <alignment horizontal="center"/>
    </xf>
    <xf numFmtId="164" fontId="4" fillId="0" borderId="51" xfId="0" applyNumberFormat="1" applyFont="1" applyFill="1" applyBorder="1" applyAlignment="1">
      <alignment horizontal="center"/>
    </xf>
    <xf numFmtId="164" fontId="4" fillId="0" borderId="52" xfId="0" applyNumberFormat="1" applyFont="1" applyFill="1" applyBorder="1" applyAlignment="1">
      <alignment horizontal="center"/>
    </xf>
    <xf numFmtId="164" fontId="4" fillId="0" borderId="53" xfId="0" applyNumberFormat="1" applyFont="1" applyFill="1" applyBorder="1" applyAlignment="1">
      <alignment horizontal="center"/>
    </xf>
    <xf numFmtId="164" fontId="4" fillId="0" borderId="54" xfId="0" applyNumberFormat="1" applyFont="1" applyFill="1" applyBorder="1" applyAlignment="1">
      <alignment horizontal="center"/>
    </xf>
    <xf numFmtId="164" fontId="4" fillId="0" borderId="23" xfId="0" applyNumberFormat="1" applyFont="1" applyFill="1" applyBorder="1" applyAlignment="1">
      <alignment horizontal="center"/>
    </xf>
    <xf numFmtId="164" fontId="4" fillId="0" borderId="24" xfId="0" applyNumberFormat="1" applyFont="1" applyFill="1" applyBorder="1" applyAlignment="1">
      <alignment horizontal="center"/>
    </xf>
    <xf numFmtId="164" fontId="4" fillId="0" borderId="51" xfId="0" applyNumberFormat="1" applyFont="1" applyFill="1" applyBorder="1" applyAlignment="1">
      <alignment horizontal="left"/>
    </xf>
    <xf numFmtId="0" fontId="3" fillId="35" borderId="10" xfId="0" applyFont="1" applyFill="1" applyBorder="1" applyAlignment="1">
      <alignment/>
    </xf>
    <xf numFmtId="0" fontId="0" fillId="0" borderId="29" xfId="0" applyFont="1" applyFill="1" applyBorder="1" applyAlignment="1">
      <alignment wrapText="1"/>
    </xf>
    <xf numFmtId="0" fontId="9" fillId="0" borderId="0" xfId="0" applyFont="1" applyFill="1" applyBorder="1" applyAlignment="1">
      <alignment/>
    </xf>
    <xf numFmtId="167" fontId="4" fillId="0" borderId="55" xfId="42" applyNumberFormat="1" applyFont="1" applyFill="1" applyBorder="1" applyAlignment="1">
      <alignment/>
    </xf>
    <xf numFmtId="3" fontId="0" fillId="0" borderId="15" xfId="0" applyNumberFormat="1" applyFont="1" applyFill="1" applyBorder="1" applyAlignment="1">
      <alignment horizontal="center"/>
    </xf>
    <xf numFmtId="0" fontId="0" fillId="0" borderId="17" xfId="0" applyFill="1" applyBorder="1" applyAlignment="1">
      <alignment/>
    </xf>
    <xf numFmtId="0" fontId="0" fillId="0" borderId="32" xfId="0" applyFill="1" applyBorder="1" applyAlignment="1">
      <alignment/>
    </xf>
    <xf numFmtId="167" fontId="4" fillId="0" borderId="25" xfId="42" applyNumberFormat="1" applyFont="1" applyFill="1" applyBorder="1" applyAlignment="1">
      <alignment/>
    </xf>
    <xf numFmtId="0" fontId="0" fillId="0" borderId="25" xfId="0" applyFont="1" applyFill="1" applyBorder="1" applyAlignment="1">
      <alignment/>
    </xf>
    <xf numFmtId="16" fontId="0" fillId="0" borderId="25" xfId="0" applyNumberFormat="1" applyFont="1" applyFill="1" applyBorder="1" applyAlignment="1">
      <alignment/>
    </xf>
    <xf numFmtId="0" fontId="4" fillId="0" borderId="25" xfId="0" applyFont="1" applyFill="1" applyBorder="1" applyAlignment="1">
      <alignment horizontal="center"/>
    </xf>
    <xf numFmtId="0" fontId="0" fillId="0" borderId="25" xfId="0" applyFont="1" applyFill="1" applyBorder="1" applyAlignment="1">
      <alignment wrapText="1"/>
    </xf>
    <xf numFmtId="0" fontId="0" fillId="0" borderId="56" xfId="0" applyFont="1" applyFill="1" applyBorder="1" applyAlignment="1">
      <alignment horizontal="left" wrapText="1"/>
    </xf>
    <xf numFmtId="0" fontId="0" fillId="0" borderId="16" xfId="0" applyFont="1" applyFill="1" applyBorder="1" applyAlignment="1">
      <alignment horizontal="center"/>
    </xf>
    <xf numFmtId="0" fontId="0" fillId="0" borderId="16" xfId="0" applyFill="1" applyBorder="1" applyAlignment="1">
      <alignment horizontal="center"/>
    </xf>
    <xf numFmtId="0" fontId="4" fillId="0" borderId="16" xfId="0" applyFont="1" applyFill="1" applyBorder="1" applyAlignment="1">
      <alignment wrapText="1"/>
    </xf>
    <xf numFmtId="0" fontId="0" fillId="0" borderId="34" xfId="0" applyFill="1" applyBorder="1" applyAlignment="1">
      <alignment horizontal="left" wrapText="1"/>
    </xf>
    <xf numFmtId="0" fontId="0" fillId="0" borderId="0" xfId="0" applyFont="1" applyAlignment="1">
      <alignment/>
    </xf>
    <xf numFmtId="0" fontId="0" fillId="0" borderId="0" xfId="0" applyFont="1" applyBorder="1" applyAlignment="1">
      <alignment horizontal="left"/>
    </xf>
    <xf numFmtId="167" fontId="0" fillId="0" borderId="0" xfId="42" applyNumberFormat="1" applyFont="1" applyBorder="1" applyAlignment="1">
      <alignment wrapText="1"/>
    </xf>
    <xf numFmtId="167" fontId="4" fillId="0" borderId="29" xfId="42" applyNumberFormat="1" applyFont="1" applyFill="1" applyBorder="1" applyAlignment="1">
      <alignment/>
    </xf>
    <xf numFmtId="0" fontId="15" fillId="0" borderId="0" xfId="0" applyFont="1" applyAlignment="1">
      <alignment/>
    </xf>
    <xf numFmtId="0" fontId="1" fillId="36" borderId="35" xfId="0" applyFont="1" applyFill="1" applyBorder="1" applyAlignment="1">
      <alignment horizontal="center"/>
    </xf>
    <xf numFmtId="0" fontId="1" fillId="36" borderId="36" xfId="0" applyFont="1" applyFill="1" applyBorder="1" applyAlignment="1">
      <alignment horizontal="center"/>
    </xf>
    <xf numFmtId="0" fontId="3" fillId="35" borderId="35" xfId="0" applyFont="1" applyFill="1" applyBorder="1" applyAlignment="1">
      <alignment horizontal="left"/>
    </xf>
    <xf numFmtId="0" fontId="0" fillId="0" borderId="36" xfId="0" applyBorder="1" applyAlignment="1">
      <alignment/>
    </xf>
    <xf numFmtId="0" fontId="0" fillId="0" borderId="36" xfId="0" applyBorder="1" applyAlignment="1">
      <alignment horizontal="left"/>
    </xf>
    <xf numFmtId="0" fontId="3" fillId="0" borderId="36" xfId="0" applyFont="1" applyBorder="1" applyAlignment="1">
      <alignment horizontal="left"/>
    </xf>
    <xf numFmtId="0" fontId="3" fillId="35" borderId="18" xfId="0" applyFont="1" applyFill="1" applyBorder="1" applyAlignment="1">
      <alignment horizontal="left"/>
    </xf>
    <xf numFmtId="0" fontId="0" fillId="0" borderId="11" xfId="0" applyBorder="1" applyAlignment="1">
      <alignment/>
    </xf>
    <xf numFmtId="0" fontId="3" fillId="0" borderId="11" xfId="0" applyFont="1" applyBorder="1" applyAlignment="1">
      <alignment horizontal="left"/>
    </xf>
    <xf numFmtId="0" fontId="3" fillId="35" borderId="22" xfId="0" applyFont="1" applyFill="1" applyBorder="1" applyAlignment="1">
      <alignment horizontal="left"/>
    </xf>
    <xf numFmtId="0" fontId="0" fillId="0" borderId="23" xfId="0" applyBorder="1" applyAlignment="1">
      <alignment/>
    </xf>
    <xf numFmtId="0" fontId="0" fillId="0" borderId="16" xfId="0" applyBorder="1" applyAlignment="1">
      <alignment/>
    </xf>
    <xf numFmtId="0" fontId="0" fillId="0" borderId="16" xfId="0" applyBorder="1" applyAlignment="1">
      <alignment horizontal="center"/>
    </xf>
    <xf numFmtId="0" fontId="0" fillId="0" borderId="16" xfId="0" applyFont="1" applyBorder="1" applyAlignment="1">
      <alignment horizontal="left"/>
    </xf>
    <xf numFmtId="167" fontId="0" fillId="0" borderId="16" xfId="42" applyNumberFormat="1" applyFont="1" applyBorder="1" applyAlignment="1">
      <alignment wrapText="1"/>
    </xf>
    <xf numFmtId="167" fontId="4" fillId="0" borderId="34" xfId="42" applyNumberFormat="1" applyFont="1" applyFill="1" applyBorder="1" applyAlignment="1">
      <alignment/>
    </xf>
    <xf numFmtId="0" fontId="0" fillId="0" borderId="17" xfId="0" applyFont="1" applyBorder="1" applyAlignment="1">
      <alignment/>
    </xf>
    <xf numFmtId="0" fontId="0" fillId="0" borderId="17" xfId="0" applyBorder="1" applyAlignment="1">
      <alignment horizontal="center"/>
    </xf>
    <xf numFmtId="0" fontId="0" fillId="0" borderId="17" xfId="0" applyFont="1" applyBorder="1" applyAlignment="1">
      <alignment horizontal="left"/>
    </xf>
    <xf numFmtId="167" fontId="0" fillId="0" borderId="17" xfId="42" applyNumberFormat="1" applyFont="1" applyBorder="1" applyAlignment="1">
      <alignment wrapText="1"/>
    </xf>
    <xf numFmtId="167" fontId="4" fillId="0" borderId="32" xfId="42" applyNumberFormat="1" applyFont="1" applyFill="1" applyBorder="1" applyAlignment="1">
      <alignment/>
    </xf>
    <xf numFmtId="0" fontId="0" fillId="0" borderId="15" xfId="0" applyFill="1" applyBorder="1" applyAlignment="1">
      <alignment/>
    </xf>
    <xf numFmtId="167" fontId="0" fillId="0" borderId="29" xfId="42" applyNumberFormat="1" applyFont="1" applyFill="1" applyBorder="1" applyAlignment="1">
      <alignment/>
    </xf>
    <xf numFmtId="0" fontId="0" fillId="0" borderId="0" xfId="0" applyFont="1" applyAlignment="1">
      <alignment horizontal="center" wrapText="1"/>
    </xf>
    <xf numFmtId="0" fontId="0" fillId="0" borderId="31" xfId="0" applyFill="1" applyBorder="1" applyAlignment="1">
      <alignment/>
    </xf>
    <xf numFmtId="167" fontId="4" fillId="0" borderId="29" xfId="42" applyNumberFormat="1" applyFont="1" applyFill="1" applyBorder="1" applyAlignment="1">
      <alignment wrapText="1"/>
    </xf>
    <xf numFmtId="0" fontId="3" fillId="35" borderId="18" xfId="0" applyFont="1" applyFill="1" applyBorder="1" applyAlignment="1">
      <alignment/>
    </xf>
    <xf numFmtId="0" fontId="3" fillId="35" borderId="11" xfId="0" applyFont="1" applyFill="1" applyBorder="1" applyAlignment="1">
      <alignment/>
    </xf>
    <xf numFmtId="167" fontId="0" fillId="0" borderId="14" xfId="42" applyNumberFormat="1" applyFont="1" applyFill="1" applyBorder="1" applyAlignment="1">
      <alignment/>
    </xf>
    <xf numFmtId="0" fontId="0" fillId="0" borderId="29" xfId="0" applyFont="1" applyBorder="1" applyAlignment="1">
      <alignment/>
    </xf>
    <xf numFmtId="0" fontId="0" fillId="0" borderId="16" xfId="0" applyFont="1" applyBorder="1" applyAlignment="1">
      <alignment/>
    </xf>
    <xf numFmtId="167" fontId="0" fillId="0" borderId="32" xfId="42" applyNumberFormat="1" applyFont="1" applyFill="1" applyBorder="1" applyAlignment="1">
      <alignment/>
    </xf>
    <xf numFmtId="3" fontId="0" fillId="0" borderId="14" xfId="0" applyNumberFormat="1" applyFont="1" applyFill="1" applyBorder="1" applyAlignment="1">
      <alignment horizontal="center"/>
    </xf>
    <xf numFmtId="0" fontId="0" fillId="0" borderId="16" xfId="0" applyFill="1" applyBorder="1" applyAlignment="1">
      <alignment/>
    </xf>
    <xf numFmtId="0" fontId="0" fillId="0" borderId="34" xfId="0" applyFont="1" applyFill="1" applyBorder="1" applyAlignment="1">
      <alignment wrapText="1"/>
    </xf>
    <xf numFmtId="0" fontId="0" fillId="0" borderId="30" xfId="0" applyFont="1" applyFill="1" applyBorder="1" applyAlignment="1">
      <alignment wrapText="1"/>
    </xf>
    <xf numFmtId="0" fontId="4" fillId="0" borderId="29" xfId="0" applyFont="1" applyFill="1" applyBorder="1" applyAlignment="1">
      <alignment wrapText="1"/>
    </xf>
    <xf numFmtId="167" fontId="4" fillId="0" borderId="32" xfId="42" applyNumberFormat="1" applyFont="1" applyFill="1" applyBorder="1" applyAlignment="1">
      <alignment wrapText="1"/>
    </xf>
    <xf numFmtId="16" fontId="0" fillId="0" borderId="17" xfId="0" applyNumberFormat="1" applyFont="1" applyFill="1" applyBorder="1" applyAlignment="1">
      <alignment horizontal="center"/>
    </xf>
    <xf numFmtId="16" fontId="0" fillId="0" borderId="16" xfId="0" applyNumberFormat="1" applyFont="1" applyFill="1" applyBorder="1" applyAlignment="1">
      <alignment horizontal="center"/>
    </xf>
    <xf numFmtId="16" fontId="0" fillId="0" borderId="0" xfId="0" applyNumberFormat="1" applyFont="1" applyFill="1" applyBorder="1" applyAlignment="1">
      <alignment/>
    </xf>
    <xf numFmtId="0" fontId="0" fillId="0" borderId="21" xfId="0" applyFont="1" applyFill="1" applyBorder="1" applyAlignment="1">
      <alignment horizontal="left" wrapText="1"/>
    </xf>
    <xf numFmtId="167" fontId="0" fillId="0" borderId="16" xfId="42" applyNumberFormat="1" applyFont="1" applyFill="1" applyBorder="1" applyAlignment="1">
      <alignment/>
    </xf>
    <xf numFmtId="167" fontId="0" fillId="0" borderId="17" xfId="42" applyNumberFormat="1" applyFont="1" applyFill="1" applyBorder="1" applyAlignment="1">
      <alignment/>
    </xf>
    <xf numFmtId="0" fontId="0" fillId="0" borderId="32"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85"/>
  <sheetViews>
    <sheetView tabSelected="1" zoomScalePageLayoutView="0" workbookViewId="0" topLeftCell="A76">
      <selection activeCell="A95" sqref="A95"/>
    </sheetView>
  </sheetViews>
  <sheetFormatPr defaultColWidth="9.140625" defaultRowHeight="12.75"/>
  <cols>
    <col min="1" max="1" width="36.421875" style="0" customWidth="1"/>
    <col min="2" max="2" width="37.421875" style="0" customWidth="1"/>
    <col min="3" max="3" width="11.00390625" style="0" customWidth="1"/>
    <col min="4" max="4" width="10.7109375" style="0" bestFit="1" customWidth="1"/>
    <col min="5" max="5" width="6.140625" style="0" bestFit="1" customWidth="1"/>
    <col min="6" max="6" width="30.00390625" style="0" customWidth="1"/>
    <col min="7" max="7" width="10.421875" style="0" customWidth="1"/>
    <col min="8" max="8" width="50.8515625" style="60" customWidth="1"/>
  </cols>
  <sheetData>
    <row r="1" spans="1:8" ht="16.5" thickBot="1">
      <c r="A1" s="206" t="s">
        <v>76</v>
      </c>
      <c r="B1" s="207"/>
      <c r="C1" s="207"/>
      <c r="D1" s="207"/>
      <c r="E1" s="207"/>
      <c r="F1" s="207"/>
      <c r="G1" s="207"/>
      <c r="H1" s="207"/>
    </row>
    <row r="2" s="10" customFormat="1" ht="13.5" thickBot="1">
      <c r="H2" s="61"/>
    </row>
    <row r="3" spans="1:16" ht="16.5" thickBot="1">
      <c r="A3" s="1" t="s">
        <v>0</v>
      </c>
      <c r="B3" s="30"/>
      <c r="C3" s="10"/>
      <c r="D3" s="10"/>
      <c r="E3" s="10"/>
      <c r="F3" s="10"/>
      <c r="G3" s="10"/>
      <c r="H3" s="61"/>
      <c r="I3" s="7"/>
      <c r="J3" s="7"/>
      <c r="K3" s="7"/>
      <c r="L3" s="7"/>
      <c r="M3" s="7"/>
      <c r="N3" s="7"/>
      <c r="O3" s="7"/>
      <c r="P3" s="7"/>
    </row>
    <row r="4" spans="1:16" ht="51.75" thickBot="1">
      <c r="A4" s="4" t="s">
        <v>1</v>
      </c>
      <c r="B4" s="5" t="s">
        <v>2</v>
      </c>
      <c r="C4" s="5" t="s">
        <v>3</v>
      </c>
      <c r="D4" s="6" t="s">
        <v>4</v>
      </c>
      <c r="E4" s="6" t="s">
        <v>5</v>
      </c>
      <c r="F4" s="6" t="s">
        <v>6</v>
      </c>
      <c r="G4" s="6" t="s">
        <v>77</v>
      </c>
      <c r="H4" s="6" t="s">
        <v>253</v>
      </c>
      <c r="I4" s="7"/>
      <c r="J4" s="7"/>
      <c r="K4" s="7"/>
      <c r="L4" s="7"/>
      <c r="M4" s="7"/>
      <c r="N4" s="7"/>
      <c r="O4" s="7"/>
      <c r="P4" s="7"/>
    </row>
    <row r="5" spans="1:16" ht="15" customHeight="1" thickBot="1">
      <c r="A5" s="232" t="s">
        <v>7</v>
      </c>
      <c r="B5" s="233"/>
      <c r="C5" s="233"/>
      <c r="D5" s="233"/>
      <c r="E5" s="233"/>
      <c r="F5" s="233"/>
      <c r="G5" s="233"/>
      <c r="H5" s="138"/>
      <c r="J5" s="7"/>
      <c r="K5" s="7"/>
      <c r="L5" s="7"/>
      <c r="M5" s="7"/>
      <c r="N5" s="7"/>
      <c r="O5" s="7"/>
      <c r="P5" s="7"/>
    </row>
    <row r="6" spans="1:8" s="7" customFormat="1" ht="25.5">
      <c r="A6" s="227" t="s">
        <v>12</v>
      </c>
      <c r="B6" s="239" t="s">
        <v>55</v>
      </c>
      <c r="C6" s="198" t="s">
        <v>121</v>
      </c>
      <c r="D6" s="198" t="s">
        <v>10</v>
      </c>
      <c r="E6" s="198">
        <v>1</v>
      </c>
      <c r="F6" s="199" t="s">
        <v>343</v>
      </c>
      <c r="G6" s="74">
        <v>4000</v>
      </c>
      <c r="H6" s="240" t="s">
        <v>387</v>
      </c>
    </row>
    <row r="7" spans="1:8" s="7" customFormat="1" ht="25.5">
      <c r="A7" s="86" t="s">
        <v>12</v>
      </c>
      <c r="B7" s="18" t="s">
        <v>9</v>
      </c>
      <c r="C7" s="63" t="s">
        <v>203</v>
      </c>
      <c r="D7" s="63" t="s">
        <v>10</v>
      </c>
      <c r="E7" s="63">
        <v>1</v>
      </c>
      <c r="F7" s="8" t="s">
        <v>343</v>
      </c>
      <c r="G7" s="69">
        <v>4000</v>
      </c>
      <c r="H7" s="185" t="s">
        <v>387</v>
      </c>
    </row>
    <row r="8" spans="1:8" s="7" customFormat="1" ht="25.5">
      <c r="A8" s="86" t="s">
        <v>12</v>
      </c>
      <c r="B8" s="18" t="s">
        <v>14</v>
      </c>
      <c r="C8" s="63" t="s">
        <v>124</v>
      </c>
      <c r="D8" s="63" t="s">
        <v>10</v>
      </c>
      <c r="E8" s="63">
        <v>1</v>
      </c>
      <c r="F8" s="8" t="s">
        <v>347</v>
      </c>
      <c r="G8" s="69">
        <v>4000</v>
      </c>
      <c r="H8" s="185" t="s">
        <v>323</v>
      </c>
    </row>
    <row r="9" spans="1:8" s="7" customFormat="1" ht="12.75">
      <c r="A9" s="100" t="s">
        <v>200</v>
      </c>
      <c r="B9" s="9" t="s">
        <v>132</v>
      </c>
      <c r="C9" s="63" t="s">
        <v>201</v>
      </c>
      <c r="D9" s="19" t="s">
        <v>10</v>
      </c>
      <c r="E9" s="19">
        <v>1</v>
      </c>
      <c r="F9" s="8" t="s">
        <v>54</v>
      </c>
      <c r="G9" s="69">
        <v>8500</v>
      </c>
      <c r="H9" s="87" t="s">
        <v>89</v>
      </c>
    </row>
    <row r="10" spans="1:8" s="7" customFormat="1" ht="102">
      <c r="A10" s="100" t="s">
        <v>101</v>
      </c>
      <c r="B10" s="67" t="s">
        <v>103</v>
      </c>
      <c r="C10" s="66" t="s">
        <v>257</v>
      </c>
      <c r="D10" s="66" t="s">
        <v>10</v>
      </c>
      <c r="E10" s="66">
        <v>1</v>
      </c>
      <c r="F10" s="70" t="s">
        <v>332</v>
      </c>
      <c r="G10" s="69">
        <v>4000</v>
      </c>
      <c r="H10" s="185" t="s">
        <v>420</v>
      </c>
    </row>
    <row r="11" spans="1:8" s="7" customFormat="1" ht="25.5" collapsed="1">
      <c r="A11" s="100" t="s">
        <v>247</v>
      </c>
      <c r="B11" s="70" t="s">
        <v>132</v>
      </c>
      <c r="C11" s="115" t="s">
        <v>231</v>
      </c>
      <c r="D11" s="19" t="s">
        <v>25</v>
      </c>
      <c r="E11" s="19">
        <v>1</v>
      </c>
      <c r="F11" s="70" t="s">
        <v>232</v>
      </c>
      <c r="G11" s="69">
        <v>9000</v>
      </c>
      <c r="H11" s="106" t="s">
        <v>389</v>
      </c>
    </row>
    <row r="12" spans="1:9" s="7" customFormat="1" ht="12.75">
      <c r="A12" s="241" t="s">
        <v>357</v>
      </c>
      <c r="B12" s="67" t="s">
        <v>273</v>
      </c>
      <c r="C12" s="115" t="s">
        <v>140</v>
      </c>
      <c r="D12" s="19" t="s">
        <v>10</v>
      </c>
      <c r="E12" s="19">
        <v>1</v>
      </c>
      <c r="F12" s="70" t="s">
        <v>54</v>
      </c>
      <c r="G12" s="69">
        <v>4000</v>
      </c>
      <c r="H12" s="101"/>
      <c r="I12"/>
    </row>
    <row r="13" spans="1:8" s="7" customFormat="1" ht="14.25" customHeight="1">
      <c r="A13" s="100" t="s">
        <v>21</v>
      </c>
      <c r="B13" s="18" t="s">
        <v>223</v>
      </c>
      <c r="C13" s="63" t="s">
        <v>222</v>
      </c>
      <c r="D13" s="63" t="s">
        <v>10</v>
      </c>
      <c r="E13" s="63">
        <v>1</v>
      </c>
      <c r="F13" s="20" t="s">
        <v>54</v>
      </c>
      <c r="G13" s="69">
        <v>5000</v>
      </c>
      <c r="H13" s="106" t="s">
        <v>89</v>
      </c>
    </row>
    <row r="14" spans="1:8" s="7" customFormat="1" ht="12.75">
      <c r="A14" s="100" t="s">
        <v>21</v>
      </c>
      <c r="B14" s="67" t="s">
        <v>224</v>
      </c>
      <c r="C14" s="63" t="s">
        <v>222</v>
      </c>
      <c r="D14" s="63" t="s">
        <v>10</v>
      </c>
      <c r="E14" s="63">
        <v>1</v>
      </c>
      <c r="F14" s="20" t="s">
        <v>54</v>
      </c>
      <c r="G14" s="69">
        <v>5000</v>
      </c>
      <c r="H14" s="106" t="s">
        <v>89</v>
      </c>
    </row>
    <row r="15" spans="1:8" s="7" customFormat="1" ht="12.75">
      <c r="A15" s="100" t="s">
        <v>252</v>
      </c>
      <c r="B15" s="67" t="s">
        <v>27</v>
      </c>
      <c r="C15" s="63" t="s">
        <v>201</v>
      </c>
      <c r="D15" s="66" t="s">
        <v>10</v>
      </c>
      <c r="E15" s="66">
        <v>1</v>
      </c>
      <c r="F15" s="8" t="s">
        <v>333</v>
      </c>
      <c r="G15" s="69">
        <v>2500</v>
      </c>
      <c r="H15" s="204" t="s">
        <v>393</v>
      </c>
    </row>
    <row r="16" spans="1:8" s="7" customFormat="1" ht="12" customHeight="1">
      <c r="A16" s="100" t="s">
        <v>170</v>
      </c>
      <c r="B16" s="65" t="s">
        <v>171</v>
      </c>
      <c r="C16" s="63" t="s">
        <v>311</v>
      </c>
      <c r="D16" s="63" t="s">
        <v>10</v>
      </c>
      <c r="E16" s="63">
        <v>1</v>
      </c>
      <c r="F16" s="8" t="s">
        <v>54</v>
      </c>
      <c r="G16" s="69">
        <v>7990</v>
      </c>
      <c r="H16" s="106" t="s">
        <v>322</v>
      </c>
    </row>
    <row r="17" spans="1:8" s="7" customFormat="1" ht="24">
      <c r="A17" s="86" t="s">
        <v>22</v>
      </c>
      <c r="B17" s="65" t="s">
        <v>9</v>
      </c>
      <c r="C17" s="63" t="s">
        <v>262</v>
      </c>
      <c r="D17" s="63" t="s">
        <v>10</v>
      </c>
      <c r="E17" s="63">
        <v>1</v>
      </c>
      <c r="F17" s="8" t="s">
        <v>350</v>
      </c>
      <c r="G17" s="69">
        <v>4000</v>
      </c>
      <c r="H17" s="101" t="s">
        <v>104</v>
      </c>
    </row>
    <row r="18" spans="1:8" s="7" customFormat="1" ht="12.75">
      <c r="A18" s="86" t="s">
        <v>22</v>
      </c>
      <c r="B18" s="65" t="s">
        <v>189</v>
      </c>
      <c r="C18" s="63" t="s">
        <v>140</v>
      </c>
      <c r="D18" s="63" t="s">
        <v>83</v>
      </c>
      <c r="E18" s="63">
        <v>1</v>
      </c>
      <c r="F18" s="8" t="s">
        <v>54</v>
      </c>
      <c r="G18" s="69">
        <v>4000</v>
      </c>
      <c r="H18" s="101" t="s">
        <v>104</v>
      </c>
    </row>
    <row r="19" spans="1:8" s="7" customFormat="1" ht="12.75">
      <c r="A19" s="86" t="s">
        <v>22</v>
      </c>
      <c r="B19" s="65" t="s">
        <v>191</v>
      </c>
      <c r="C19" s="63" t="s">
        <v>192</v>
      </c>
      <c r="D19" s="63" t="s">
        <v>10</v>
      </c>
      <c r="E19" s="63">
        <v>1</v>
      </c>
      <c r="F19" s="8" t="s">
        <v>54</v>
      </c>
      <c r="G19" s="69">
        <v>4000</v>
      </c>
      <c r="H19" s="101" t="s">
        <v>104</v>
      </c>
    </row>
    <row r="20" spans="1:8" s="7" customFormat="1" ht="25.5">
      <c r="A20" s="100" t="s">
        <v>197</v>
      </c>
      <c r="B20" s="67" t="s">
        <v>198</v>
      </c>
      <c r="C20" s="66" t="s">
        <v>231</v>
      </c>
      <c r="D20" s="66" t="s">
        <v>10</v>
      </c>
      <c r="E20" s="66">
        <v>1</v>
      </c>
      <c r="F20" s="70" t="s">
        <v>318</v>
      </c>
      <c r="G20" s="69">
        <v>8900</v>
      </c>
      <c r="H20" s="228" t="s">
        <v>149</v>
      </c>
    </row>
    <row r="21" spans="1:8" s="7" customFormat="1" ht="12.75">
      <c r="A21" s="100" t="s">
        <v>114</v>
      </c>
      <c r="B21" s="67" t="s">
        <v>115</v>
      </c>
      <c r="C21" s="66" t="s">
        <v>263</v>
      </c>
      <c r="D21" s="66" t="s">
        <v>25</v>
      </c>
      <c r="E21" s="66">
        <v>1</v>
      </c>
      <c r="F21" s="70" t="s">
        <v>54</v>
      </c>
      <c r="G21" s="238">
        <v>7900</v>
      </c>
      <c r="H21" s="228"/>
    </row>
    <row r="22" spans="1:10" s="7" customFormat="1" ht="12.75">
      <c r="A22" s="86" t="s">
        <v>22</v>
      </c>
      <c r="B22" s="65" t="s">
        <v>191</v>
      </c>
      <c r="C22" s="63" t="s">
        <v>310</v>
      </c>
      <c r="D22" s="63" t="s">
        <v>10</v>
      </c>
      <c r="E22" s="63">
        <v>1</v>
      </c>
      <c r="F22" s="8" t="s">
        <v>54</v>
      </c>
      <c r="G22" s="69">
        <v>3000</v>
      </c>
      <c r="H22" s="101" t="s">
        <v>104</v>
      </c>
      <c r="I22"/>
      <c r="J22"/>
    </row>
    <row r="23" spans="1:8" s="7" customFormat="1" ht="12.75">
      <c r="A23" s="86" t="s">
        <v>22</v>
      </c>
      <c r="B23" s="65" t="s">
        <v>193</v>
      </c>
      <c r="C23" s="63" t="s">
        <v>300</v>
      </c>
      <c r="D23" s="63" t="s">
        <v>10</v>
      </c>
      <c r="E23" s="63">
        <v>1</v>
      </c>
      <c r="F23" s="8" t="s">
        <v>54</v>
      </c>
      <c r="G23" s="69">
        <v>6300</v>
      </c>
      <c r="H23" s="101" t="s">
        <v>104</v>
      </c>
    </row>
    <row r="24" spans="1:8" s="7" customFormat="1" ht="14.25" customHeight="1">
      <c r="A24" s="100" t="s">
        <v>440</v>
      </c>
      <c r="B24" s="18" t="s">
        <v>219</v>
      </c>
      <c r="C24" s="63" t="s">
        <v>201</v>
      </c>
      <c r="D24" s="63" t="s">
        <v>25</v>
      </c>
      <c r="E24" s="63">
        <v>1</v>
      </c>
      <c r="F24" s="20" t="s">
        <v>54</v>
      </c>
      <c r="G24" s="124">
        <v>8500</v>
      </c>
      <c r="H24" s="116"/>
    </row>
    <row r="25" spans="1:8" s="7" customFormat="1" ht="12.75">
      <c r="A25" s="86" t="s">
        <v>22</v>
      </c>
      <c r="B25" s="65" t="s">
        <v>351</v>
      </c>
      <c r="C25" s="63" t="s">
        <v>301</v>
      </c>
      <c r="D25" s="63" t="s">
        <v>18</v>
      </c>
      <c r="E25" s="63">
        <v>1</v>
      </c>
      <c r="F25" s="8" t="s">
        <v>54</v>
      </c>
      <c r="G25" s="69">
        <v>9500</v>
      </c>
      <c r="H25" s="101" t="s">
        <v>194</v>
      </c>
    </row>
    <row r="26" spans="1:8" s="7" customFormat="1" ht="12.75">
      <c r="A26" s="100" t="s">
        <v>293</v>
      </c>
      <c r="B26" s="67" t="s">
        <v>294</v>
      </c>
      <c r="C26" s="115" t="s">
        <v>261</v>
      </c>
      <c r="D26" s="19" t="s">
        <v>10</v>
      </c>
      <c r="E26" s="19">
        <v>1</v>
      </c>
      <c r="F26" s="70" t="s">
        <v>54</v>
      </c>
      <c r="G26" s="69">
        <v>5000</v>
      </c>
      <c r="H26" s="106"/>
    </row>
    <row r="27" spans="1:8" s="7" customFormat="1" ht="12.75">
      <c r="A27" s="100" t="s">
        <v>116</v>
      </c>
      <c r="B27" s="67" t="s">
        <v>118</v>
      </c>
      <c r="C27" s="66" t="s">
        <v>263</v>
      </c>
      <c r="D27" s="66" t="s">
        <v>25</v>
      </c>
      <c r="E27" s="66">
        <v>1</v>
      </c>
      <c r="F27" s="70" t="s">
        <v>54</v>
      </c>
      <c r="G27" s="238">
        <v>7900</v>
      </c>
      <c r="H27" s="228"/>
    </row>
    <row r="28" spans="1:8" s="7" customFormat="1" ht="12.75">
      <c r="A28" s="86" t="s">
        <v>17</v>
      </c>
      <c r="B28" s="65" t="s">
        <v>276</v>
      </c>
      <c r="C28" s="63" t="s">
        <v>259</v>
      </c>
      <c r="D28" s="63" t="s">
        <v>10</v>
      </c>
      <c r="E28" s="63">
        <v>1</v>
      </c>
      <c r="F28" s="8" t="s">
        <v>332</v>
      </c>
      <c r="G28" s="69">
        <v>1400</v>
      </c>
      <c r="H28" s="101"/>
    </row>
    <row r="29" spans="1:8" s="7" customFormat="1" ht="25.5">
      <c r="A29" s="100" t="s">
        <v>249</v>
      </c>
      <c r="B29" s="67" t="s">
        <v>417</v>
      </c>
      <c r="C29" s="66" t="s">
        <v>140</v>
      </c>
      <c r="D29" s="66" t="s">
        <v>10</v>
      </c>
      <c r="E29" s="63">
        <v>1</v>
      </c>
      <c r="F29" s="70" t="s">
        <v>352</v>
      </c>
      <c r="G29" s="69">
        <v>6000</v>
      </c>
      <c r="H29" s="185" t="s">
        <v>400</v>
      </c>
    </row>
    <row r="30" spans="1:8" s="7" customFormat="1" ht="25.5">
      <c r="A30" s="100" t="s">
        <v>145</v>
      </c>
      <c r="B30" s="65" t="s">
        <v>146</v>
      </c>
      <c r="C30" s="63" t="s">
        <v>302</v>
      </c>
      <c r="D30" s="63" t="s">
        <v>10</v>
      </c>
      <c r="E30" s="63">
        <v>1</v>
      </c>
      <c r="F30" s="8" t="s">
        <v>54</v>
      </c>
      <c r="G30" s="69">
        <v>7000</v>
      </c>
      <c r="H30" s="101" t="s">
        <v>147</v>
      </c>
    </row>
    <row r="31" spans="1:8" s="7" customFormat="1" ht="12.75">
      <c r="A31" s="100" t="s">
        <v>116</v>
      </c>
      <c r="B31" s="9" t="s">
        <v>395</v>
      </c>
      <c r="C31" s="63" t="s">
        <v>263</v>
      </c>
      <c r="D31" s="19" t="s">
        <v>25</v>
      </c>
      <c r="E31" s="19">
        <v>1</v>
      </c>
      <c r="F31" s="8" t="s">
        <v>54</v>
      </c>
      <c r="G31" s="69">
        <v>7900</v>
      </c>
      <c r="H31" s="242" t="s">
        <v>396</v>
      </c>
    </row>
    <row r="32" spans="1:8" s="7" customFormat="1" ht="14.25" customHeight="1">
      <c r="A32" s="86" t="s">
        <v>23</v>
      </c>
      <c r="B32" s="18" t="s">
        <v>214</v>
      </c>
      <c r="C32" s="63" t="s">
        <v>215</v>
      </c>
      <c r="D32" s="63" t="s">
        <v>10</v>
      </c>
      <c r="E32" s="63">
        <v>1</v>
      </c>
      <c r="F32" s="70" t="s">
        <v>358</v>
      </c>
      <c r="G32" s="69">
        <v>2500</v>
      </c>
      <c r="H32" s="185" t="s">
        <v>361</v>
      </c>
    </row>
    <row r="33" spans="1:8" s="7" customFormat="1" ht="14.25" customHeight="1">
      <c r="A33" s="86" t="s">
        <v>23</v>
      </c>
      <c r="B33" s="18" t="s">
        <v>220</v>
      </c>
      <c r="C33" s="63" t="s">
        <v>160</v>
      </c>
      <c r="D33" s="63" t="s">
        <v>10</v>
      </c>
      <c r="E33" s="63">
        <v>1</v>
      </c>
      <c r="F33" s="70" t="s">
        <v>358</v>
      </c>
      <c r="G33" s="69">
        <v>2500</v>
      </c>
      <c r="H33" s="185" t="s">
        <v>361</v>
      </c>
    </row>
    <row r="34" spans="1:8" s="7" customFormat="1" ht="14.25" customHeight="1">
      <c r="A34" s="86" t="s">
        <v>23</v>
      </c>
      <c r="B34" s="18" t="s">
        <v>216</v>
      </c>
      <c r="C34" s="63" t="s">
        <v>215</v>
      </c>
      <c r="D34" s="63" t="s">
        <v>25</v>
      </c>
      <c r="E34" s="63">
        <v>1</v>
      </c>
      <c r="F34" s="70" t="s">
        <v>358</v>
      </c>
      <c r="G34" s="69">
        <v>2500</v>
      </c>
      <c r="H34" s="185" t="s">
        <v>361</v>
      </c>
    </row>
    <row r="35" spans="1:8" s="7" customFormat="1" ht="12.75">
      <c r="A35" s="100" t="s">
        <v>197</v>
      </c>
      <c r="B35" s="9" t="s">
        <v>198</v>
      </c>
      <c r="C35" s="63" t="s">
        <v>231</v>
      </c>
      <c r="D35" s="19" t="s">
        <v>10</v>
      </c>
      <c r="E35" s="19">
        <v>1</v>
      </c>
      <c r="F35" s="8" t="s">
        <v>336</v>
      </c>
      <c r="G35" s="69">
        <v>8900</v>
      </c>
      <c r="H35" s="185" t="s">
        <v>149</v>
      </c>
    </row>
    <row r="36" spans="1:8" s="7" customFormat="1" ht="24.75" thickBot="1">
      <c r="A36" s="107" t="s">
        <v>288</v>
      </c>
      <c r="B36" s="98" t="s">
        <v>289</v>
      </c>
      <c r="C36" s="155" t="s">
        <v>290</v>
      </c>
      <c r="D36" s="99" t="s">
        <v>10</v>
      </c>
      <c r="E36" s="99">
        <v>1</v>
      </c>
      <c r="F36" s="120" t="s">
        <v>54</v>
      </c>
      <c r="G36" s="103">
        <v>5500</v>
      </c>
      <c r="H36" s="243" t="s">
        <v>405</v>
      </c>
    </row>
    <row r="37" spans="1:14" ht="13.5" thickBot="1">
      <c r="A37" s="128"/>
      <c r="B37" s="129"/>
      <c r="C37" s="130"/>
      <c r="D37" s="130"/>
      <c r="E37" s="130"/>
      <c r="F37" s="131"/>
      <c r="G37" s="131"/>
      <c r="H37" s="62"/>
      <c r="I37" s="7"/>
      <c r="J37" s="7"/>
      <c r="K37" s="7"/>
      <c r="L37" s="7"/>
      <c r="M37" s="7"/>
      <c r="N37" s="7"/>
    </row>
    <row r="38" spans="1:14" ht="15.75" thickBot="1">
      <c r="A38" s="232" t="s">
        <v>15</v>
      </c>
      <c r="B38" s="233"/>
      <c r="C38" s="233"/>
      <c r="D38" s="233"/>
      <c r="E38" s="233"/>
      <c r="F38" s="233"/>
      <c r="G38" s="233"/>
      <c r="H38" s="138"/>
      <c r="I38" s="7"/>
      <c r="J38" s="7"/>
      <c r="K38" s="7"/>
      <c r="L38" s="7"/>
      <c r="M38" s="7"/>
      <c r="N38" s="7"/>
    </row>
    <row r="39" spans="1:8" s="7" customFormat="1" ht="24.75" customHeight="1">
      <c r="A39" s="117" t="s">
        <v>63</v>
      </c>
      <c r="B39" s="104" t="s">
        <v>9</v>
      </c>
      <c r="C39" s="197" t="s">
        <v>203</v>
      </c>
      <c r="D39" s="197" t="s">
        <v>10</v>
      </c>
      <c r="E39" s="198">
        <v>2</v>
      </c>
      <c r="F39" s="105" t="s">
        <v>54</v>
      </c>
      <c r="G39" s="74">
        <v>7500</v>
      </c>
      <c r="H39" s="200" t="s">
        <v>89</v>
      </c>
    </row>
    <row r="40" spans="1:8" s="7" customFormat="1" ht="14.25" customHeight="1">
      <c r="A40" s="100" t="s">
        <v>165</v>
      </c>
      <c r="B40" s="65" t="s">
        <v>166</v>
      </c>
      <c r="C40" s="66" t="s">
        <v>307</v>
      </c>
      <c r="D40" s="84" t="s">
        <v>167</v>
      </c>
      <c r="E40" s="63">
        <v>2</v>
      </c>
      <c r="F40" s="8" t="s">
        <v>11</v>
      </c>
      <c r="G40" s="69">
        <v>11900</v>
      </c>
      <c r="H40" s="101" t="s">
        <v>168</v>
      </c>
    </row>
    <row r="41" spans="1:8" s="7" customFormat="1" ht="14.25" customHeight="1">
      <c r="A41" s="100" t="s">
        <v>245</v>
      </c>
      <c r="B41" s="67" t="s">
        <v>413</v>
      </c>
      <c r="C41" s="66" t="s">
        <v>225</v>
      </c>
      <c r="D41" s="66" t="s">
        <v>10</v>
      </c>
      <c r="E41" s="63">
        <v>2</v>
      </c>
      <c r="F41" s="70" t="s">
        <v>354</v>
      </c>
      <c r="G41" s="69">
        <v>4000</v>
      </c>
      <c r="H41" s="235" t="s">
        <v>439</v>
      </c>
    </row>
    <row r="42" spans="1:8" s="7" customFormat="1" ht="14.25" customHeight="1">
      <c r="A42" s="100" t="s">
        <v>245</v>
      </c>
      <c r="B42" s="67" t="s">
        <v>414</v>
      </c>
      <c r="C42" s="66" t="s">
        <v>225</v>
      </c>
      <c r="D42" s="66" t="s">
        <v>10</v>
      </c>
      <c r="E42" s="63">
        <v>2</v>
      </c>
      <c r="F42" s="70" t="s">
        <v>354</v>
      </c>
      <c r="G42" s="69">
        <v>4000</v>
      </c>
      <c r="H42" s="235" t="s">
        <v>439</v>
      </c>
    </row>
    <row r="43" spans="1:8" s="7" customFormat="1" ht="14.25" customHeight="1">
      <c r="A43" s="100" t="s">
        <v>356</v>
      </c>
      <c r="B43" s="67" t="s">
        <v>274</v>
      </c>
      <c r="C43" s="115" t="s">
        <v>160</v>
      </c>
      <c r="D43" s="19" t="s">
        <v>275</v>
      </c>
      <c r="E43" s="19">
        <v>2</v>
      </c>
      <c r="F43" s="70" t="s">
        <v>54</v>
      </c>
      <c r="G43" s="69">
        <v>3000</v>
      </c>
      <c r="H43" s="106" t="s">
        <v>415</v>
      </c>
    </row>
    <row r="44" spans="1:8" s="7" customFormat="1" ht="14.25" customHeight="1">
      <c r="A44" s="100" t="s">
        <v>8</v>
      </c>
      <c r="B44" s="67" t="s">
        <v>182</v>
      </c>
      <c r="C44" s="66" t="s">
        <v>261</v>
      </c>
      <c r="D44" s="66" t="s">
        <v>416</v>
      </c>
      <c r="E44" s="66">
        <v>2.5</v>
      </c>
      <c r="F44" s="70" t="s">
        <v>54</v>
      </c>
      <c r="G44" s="69">
        <v>6500</v>
      </c>
      <c r="H44" s="228" t="s">
        <v>107</v>
      </c>
    </row>
    <row r="45" spans="1:9" s="7" customFormat="1" ht="25.5">
      <c r="A45" s="100" t="s">
        <v>16</v>
      </c>
      <c r="B45" s="65" t="s">
        <v>27</v>
      </c>
      <c r="C45" s="66" t="s">
        <v>304</v>
      </c>
      <c r="D45" s="63" t="s">
        <v>10</v>
      </c>
      <c r="E45" s="63">
        <v>2</v>
      </c>
      <c r="F45" s="8" t="s">
        <v>353</v>
      </c>
      <c r="G45" s="69">
        <v>7000</v>
      </c>
      <c r="H45" s="101" t="s">
        <v>153</v>
      </c>
      <c r="I45"/>
    </row>
    <row r="46" spans="1:9" s="7" customFormat="1" ht="25.5">
      <c r="A46" s="100" t="s">
        <v>16</v>
      </c>
      <c r="B46" s="65" t="s">
        <v>9</v>
      </c>
      <c r="C46" s="66" t="s">
        <v>201</v>
      </c>
      <c r="D46" s="63" t="s">
        <v>10</v>
      </c>
      <c r="E46" s="63">
        <v>2</v>
      </c>
      <c r="F46" s="8" t="s">
        <v>353</v>
      </c>
      <c r="G46" s="69">
        <v>7000</v>
      </c>
      <c r="H46" s="101" t="s">
        <v>153</v>
      </c>
      <c r="I46"/>
    </row>
    <row r="47" spans="1:9" s="7" customFormat="1" ht="14.25" customHeight="1">
      <c r="A47" s="100" t="s">
        <v>58</v>
      </c>
      <c r="B47" s="18" t="s">
        <v>265</v>
      </c>
      <c r="C47" s="63" t="s">
        <v>201</v>
      </c>
      <c r="D47" s="63" t="s">
        <v>10</v>
      </c>
      <c r="E47" s="63">
        <v>2</v>
      </c>
      <c r="F47" s="70" t="s">
        <v>251</v>
      </c>
      <c r="G47" s="69">
        <v>1500</v>
      </c>
      <c r="H47" s="106" t="s">
        <v>380</v>
      </c>
      <c r="I47"/>
    </row>
    <row r="48" spans="1:9" s="7" customFormat="1" ht="14.25" customHeight="1">
      <c r="A48" s="100" t="s">
        <v>58</v>
      </c>
      <c r="B48" s="67" t="s">
        <v>383</v>
      </c>
      <c r="C48" s="66" t="s">
        <v>203</v>
      </c>
      <c r="D48" s="66" t="s">
        <v>10</v>
      </c>
      <c r="E48" s="63">
        <v>1</v>
      </c>
      <c r="F48" s="70" t="s">
        <v>251</v>
      </c>
      <c r="G48" s="69">
        <v>7500</v>
      </c>
      <c r="H48" s="106" t="s">
        <v>384</v>
      </c>
      <c r="I48"/>
    </row>
    <row r="49" spans="1:16" s="7" customFormat="1" ht="12.75">
      <c r="A49" s="100" t="s">
        <v>101</v>
      </c>
      <c r="B49" s="67" t="s">
        <v>182</v>
      </c>
      <c r="C49" s="115" t="s">
        <v>160</v>
      </c>
      <c r="D49" s="19" t="s">
        <v>416</v>
      </c>
      <c r="E49" s="19">
        <v>2</v>
      </c>
      <c r="F49" s="70" t="s">
        <v>54</v>
      </c>
      <c r="G49" s="124">
        <v>5500</v>
      </c>
      <c r="H49" s="205" t="s">
        <v>107</v>
      </c>
      <c r="J49"/>
      <c r="K49"/>
      <c r="L49"/>
      <c r="M49"/>
      <c r="N49"/>
      <c r="O49"/>
      <c r="P49"/>
    </row>
    <row r="50" spans="1:14" s="7" customFormat="1" ht="12.75">
      <c r="A50" s="100" t="s">
        <v>247</v>
      </c>
      <c r="B50" s="70" t="s">
        <v>132</v>
      </c>
      <c r="C50" s="115" t="s">
        <v>231</v>
      </c>
      <c r="D50" s="19" t="s">
        <v>25</v>
      </c>
      <c r="E50" s="19">
        <v>2</v>
      </c>
      <c r="F50" s="70" t="s">
        <v>232</v>
      </c>
      <c r="G50" s="69">
        <v>17000</v>
      </c>
      <c r="H50" s="106" t="s">
        <v>233</v>
      </c>
      <c r="I50"/>
      <c r="J50"/>
      <c r="K50"/>
      <c r="L50"/>
      <c r="M50"/>
      <c r="N50"/>
    </row>
    <row r="51" spans="1:14" s="7" customFormat="1" ht="12.75">
      <c r="A51" s="100" t="s">
        <v>248</v>
      </c>
      <c r="B51" s="67" t="s">
        <v>132</v>
      </c>
      <c r="C51" s="115" t="s">
        <v>130</v>
      </c>
      <c r="D51" s="19" t="s">
        <v>164</v>
      </c>
      <c r="E51" s="19">
        <v>2</v>
      </c>
      <c r="F51" s="70" t="s">
        <v>11</v>
      </c>
      <c r="G51" s="69">
        <v>13000</v>
      </c>
      <c r="H51" s="106"/>
      <c r="I51"/>
      <c r="J51"/>
      <c r="K51"/>
      <c r="L51"/>
      <c r="M51"/>
      <c r="N51"/>
    </row>
    <row r="52" spans="1:8" s="7" customFormat="1" ht="12.75">
      <c r="A52" s="100" t="s">
        <v>21</v>
      </c>
      <c r="B52" s="18" t="s">
        <v>221</v>
      </c>
      <c r="C52" s="63" t="s">
        <v>222</v>
      </c>
      <c r="D52" s="63" t="s">
        <v>10</v>
      </c>
      <c r="E52" s="63">
        <v>2</v>
      </c>
      <c r="F52" s="20" t="s">
        <v>54</v>
      </c>
      <c r="G52" s="69">
        <v>10000</v>
      </c>
      <c r="H52" s="101" t="s">
        <v>226</v>
      </c>
    </row>
    <row r="53" spans="1:9" s="7" customFormat="1" ht="12.75">
      <c r="A53" s="100" t="s">
        <v>21</v>
      </c>
      <c r="B53" s="18" t="s">
        <v>224</v>
      </c>
      <c r="C53" s="63" t="s">
        <v>225</v>
      </c>
      <c r="D53" s="63" t="s">
        <v>10</v>
      </c>
      <c r="E53" s="63">
        <v>2</v>
      </c>
      <c r="F53" s="20" t="s">
        <v>54</v>
      </c>
      <c r="G53" s="69">
        <v>10000</v>
      </c>
      <c r="H53" s="106" t="s">
        <v>226</v>
      </c>
      <c r="I53"/>
    </row>
    <row r="54" spans="1:9" s="7" customFormat="1" ht="25.5">
      <c r="A54" s="100" t="s">
        <v>21</v>
      </c>
      <c r="B54" s="18" t="s">
        <v>227</v>
      </c>
      <c r="C54" s="63" t="s">
        <v>225</v>
      </c>
      <c r="D54" s="63" t="s">
        <v>10</v>
      </c>
      <c r="E54" s="63">
        <v>2</v>
      </c>
      <c r="F54" s="20" t="s">
        <v>54</v>
      </c>
      <c r="G54" s="69">
        <v>4500</v>
      </c>
      <c r="H54" s="101" t="s">
        <v>228</v>
      </c>
      <c r="I54"/>
    </row>
    <row r="55" spans="1:9" s="7" customFormat="1" ht="24">
      <c r="A55" s="100" t="s">
        <v>22</v>
      </c>
      <c r="B55" s="65" t="s">
        <v>188</v>
      </c>
      <c r="C55" s="66" t="s">
        <v>257</v>
      </c>
      <c r="D55" s="63" t="s">
        <v>10</v>
      </c>
      <c r="E55" s="63">
        <v>2</v>
      </c>
      <c r="F55" s="8" t="s">
        <v>349</v>
      </c>
      <c r="G55" s="69">
        <v>7000</v>
      </c>
      <c r="H55" s="101" t="s">
        <v>104</v>
      </c>
      <c r="I55"/>
    </row>
    <row r="56" spans="1:8" s="7" customFormat="1" ht="12.75">
      <c r="A56" s="100" t="s">
        <v>293</v>
      </c>
      <c r="B56" s="67" t="s">
        <v>294</v>
      </c>
      <c r="C56" s="115" t="s">
        <v>261</v>
      </c>
      <c r="D56" s="19" t="s">
        <v>10</v>
      </c>
      <c r="E56" s="19">
        <v>2</v>
      </c>
      <c r="F56" s="70" t="s">
        <v>54</v>
      </c>
      <c r="G56" s="69">
        <v>9000</v>
      </c>
      <c r="H56" s="106"/>
    </row>
    <row r="57" spans="1:8" s="7" customFormat="1" ht="12.75">
      <c r="A57" s="100" t="s">
        <v>17</v>
      </c>
      <c r="B57" s="65" t="s">
        <v>169</v>
      </c>
      <c r="C57" s="66" t="s">
        <v>201</v>
      </c>
      <c r="D57" s="63" t="s">
        <v>25</v>
      </c>
      <c r="E57" s="63">
        <v>2</v>
      </c>
      <c r="F57" s="8" t="s">
        <v>344</v>
      </c>
      <c r="G57" s="69">
        <v>7500</v>
      </c>
      <c r="H57" s="101"/>
    </row>
    <row r="58" spans="1:8" s="7" customFormat="1" ht="12.75">
      <c r="A58" s="100" t="s">
        <v>397</v>
      </c>
      <c r="B58" s="67" t="s">
        <v>14</v>
      </c>
      <c r="C58" s="66" t="s">
        <v>130</v>
      </c>
      <c r="D58" s="66" t="s">
        <v>10</v>
      </c>
      <c r="E58" s="66">
        <v>2</v>
      </c>
      <c r="F58" s="8" t="s">
        <v>54</v>
      </c>
      <c r="G58" s="69">
        <v>2000</v>
      </c>
      <c r="H58" s="119"/>
    </row>
    <row r="59" spans="1:8" s="7" customFormat="1" ht="12.75">
      <c r="A59" s="100" t="s">
        <v>145</v>
      </c>
      <c r="B59" s="65" t="s">
        <v>27</v>
      </c>
      <c r="C59" s="66" t="s">
        <v>262</v>
      </c>
      <c r="D59" s="63" t="s">
        <v>10</v>
      </c>
      <c r="E59" s="63">
        <v>2</v>
      </c>
      <c r="F59" s="8" t="s">
        <v>335</v>
      </c>
      <c r="G59" s="69">
        <v>8000</v>
      </c>
      <c r="H59" s="101" t="s">
        <v>104</v>
      </c>
    </row>
    <row r="60" spans="1:14" s="7" customFormat="1" ht="25.5">
      <c r="A60" s="100" t="s">
        <v>145</v>
      </c>
      <c r="B60" s="65" t="s">
        <v>146</v>
      </c>
      <c r="C60" s="63" t="s">
        <v>263</v>
      </c>
      <c r="D60" s="63" t="s">
        <v>10</v>
      </c>
      <c r="E60" s="63">
        <v>2</v>
      </c>
      <c r="F60" s="8" t="s">
        <v>54</v>
      </c>
      <c r="G60" s="69">
        <v>12000</v>
      </c>
      <c r="H60" s="101" t="s">
        <v>147</v>
      </c>
      <c r="J60"/>
      <c r="K60"/>
      <c r="L60"/>
      <c r="M60"/>
      <c r="N60"/>
    </row>
    <row r="61" spans="1:14" s="7" customFormat="1" ht="12.75">
      <c r="A61" s="100" t="s">
        <v>60</v>
      </c>
      <c r="B61" s="65" t="s">
        <v>9</v>
      </c>
      <c r="C61" s="63" t="s">
        <v>140</v>
      </c>
      <c r="D61" s="63" t="s">
        <v>10</v>
      </c>
      <c r="E61" s="63">
        <v>2</v>
      </c>
      <c r="F61" s="8" t="s">
        <v>345</v>
      </c>
      <c r="G61" s="69">
        <v>9000</v>
      </c>
      <c r="H61" s="101"/>
      <c r="J61"/>
      <c r="K61"/>
      <c r="L61"/>
      <c r="M61"/>
      <c r="N61"/>
    </row>
    <row r="62" spans="1:8" s="7" customFormat="1" ht="12.75">
      <c r="A62" s="100" t="s">
        <v>60</v>
      </c>
      <c r="B62" s="65" t="s">
        <v>14</v>
      </c>
      <c r="C62" s="63" t="s">
        <v>203</v>
      </c>
      <c r="D62" s="63" t="s">
        <v>266</v>
      </c>
      <c r="E62" s="63">
        <v>2</v>
      </c>
      <c r="F62" s="8" t="s">
        <v>54</v>
      </c>
      <c r="G62" s="69">
        <v>9000</v>
      </c>
      <c r="H62" s="101"/>
    </row>
    <row r="63" spans="1:14" s="7" customFormat="1" ht="12.75">
      <c r="A63" s="100" t="s">
        <v>60</v>
      </c>
      <c r="B63" s="65" t="s">
        <v>267</v>
      </c>
      <c r="C63" s="63" t="s">
        <v>258</v>
      </c>
      <c r="D63" s="63" t="s">
        <v>266</v>
      </c>
      <c r="E63" s="63">
        <v>2</v>
      </c>
      <c r="F63" s="8" t="s">
        <v>54</v>
      </c>
      <c r="G63" s="69">
        <v>5000</v>
      </c>
      <c r="H63" s="101"/>
      <c r="J63"/>
      <c r="K63"/>
      <c r="L63"/>
      <c r="M63"/>
      <c r="N63"/>
    </row>
    <row r="64" spans="1:14" s="7" customFormat="1" ht="12.75">
      <c r="A64" s="100" t="s">
        <v>19</v>
      </c>
      <c r="B64" s="65" t="s">
        <v>9</v>
      </c>
      <c r="C64" s="66" t="s">
        <v>262</v>
      </c>
      <c r="D64" s="84" t="s">
        <v>10</v>
      </c>
      <c r="E64" s="63">
        <v>2</v>
      </c>
      <c r="F64" s="8" t="s">
        <v>419</v>
      </c>
      <c r="G64" s="69">
        <v>5000</v>
      </c>
      <c r="H64" s="101"/>
      <c r="J64"/>
      <c r="K64"/>
      <c r="L64"/>
      <c r="M64"/>
      <c r="N64"/>
    </row>
    <row r="65" spans="1:13" s="7" customFormat="1" ht="12.75">
      <c r="A65" s="100" t="s">
        <v>108</v>
      </c>
      <c r="B65" s="65" t="s">
        <v>109</v>
      </c>
      <c r="C65" s="66" t="s">
        <v>258</v>
      </c>
      <c r="D65" s="66" t="s">
        <v>25</v>
      </c>
      <c r="E65" s="63">
        <v>2</v>
      </c>
      <c r="F65" s="8" t="s">
        <v>422</v>
      </c>
      <c r="G65" s="69">
        <v>9000</v>
      </c>
      <c r="H65" s="101" t="s">
        <v>423</v>
      </c>
      <c r="I65"/>
      <c r="J65"/>
      <c r="K65"/>
      <c r="L65"/>
      <c r="M65"/>
    </row>
    <row r="66" spans="1:8" s="7" customFormat="1" ht="12.75" collapsed="1">
      <c r="A66" s="100" t="s">
        <v>101</v>
      </c>
      <c r="B66" s="67" t="s">
        <v>430</v>
      </c>
      <c r="C66" s="66" t="s">
        <v>431</v>
      </c>
      <c r="D66" s="66" t="s">
        <v>416</v>
      </c>
      <c r="E66" s="66">
        <v>2</v>
      </c>
      <c r="F66" s="70" t="s">
        <v>54</v>
      </c>
      <c r="G66" s="69">
        <v>5500</v>
      </c>
      <c r="H66" s="185" t="s">
        <v>432</v>
      </c>
    </row>
    <row r="67" spans="1:8" s="7" customFormat="1" ht="12.75">
      <c r="A67" s="100" t="s">
        <v>255</v>
      </c>
      <c r="B67" s="67" t="s">
        <v>256</v>
      </c>
      <c r="C67" s="66" t="s">
        <v>140</v>
      </c>
      <c r="D67" s="66" t="s">
        <v>10</v>
      </c>
      <c r="E67" s="63">
        <v>2</v>
      </c>
      <c r="F67" s="70" t="s">
        <v>54</v>
      </c>
      <c r="G67" s="69">
        <v>12900</v>
      </c>
      <c r="H67" s="106" t="s">
        <v>107</v>
      </c>
    </row>
    <row r="68" spans="1:8" s="7" customFormat="1" ht="12.75">
      <c r="A68" s="100" t="s">
        <v>288</v>
      </c>
      <c r="B68" s="67" t="s">
        <v>289</v>
      </c>
      <c r="C68" s="66" t="s">
        <v>290</v>
      </c>
      <c r="D68" s="66" t="s">
        <v>10</v>
      </c>
      <c r="E68" s="66">
        <v>2</v>
      </c>
      <c r="F68" s="8" t="s">
        <v>54</v>
      </c>
      <c r="G68" s="69">
        <v>9500</v>
      </c>
      <c r="H68" s="119"/>
    </row>
    <row r="69" spans="1:10" s="7" customFormat="1" ht="12.75">
      <c r="A69" s="100" t="s">
        <v>288</v>
      </c>
      <c r="B69" s="67" t="s">
        <v>291</v>
      </c>
      <c r="C69" s="66" t="s">
        <v>261</v>
      </c>
      <c r="D69" s="66" t="s">
        <v>10</v>
      </c>
      <c r="E69" s="66">
        <v>2</v>
      </c>
      <c r="F69" s="8" t="s">
        <v>403</v>
      </c>
      <c r="G69" s="69">
        <v>5000</v>
      </c>
      <c r="H69" s="204" t="s">
        <v>401</v>
      </c>
      <c r="J69"/>
    </row>
    <row r="70" spans="1:10" s="7" customFormat="1" ht="24">
      <c r="A70" s="100" t="s">
        <v>288</v>
      </c>
      <c r="B70" s="67" t="s">
        <v>291</v>
      </c>
      <c r="C70" s="66" t="s">
        <v>261</v>
      </c>
      <c r="D70" s="66" t="s">
        <v>10</v>
      </c>
      <c r="E70" s="66">
        <v>2</v>
      </c>
      <c r="F70" s="8" t="s">
        <v>404</v>
      </c>
      <c r="G70" s="69">
        <v>5500</v>
      </c>
      <c r="H70" s="231" t="s">
        <v>405</v>
      </c>
      <c r="J70"/>
    </row>
    <row r="71" spans="1:10" s="7" customFormat="1" ht="24">
      <c r="A71" s="100" t="s">
        <v>288</v>
      </c>
      <c r="B71" s="67" t="s">
        <v>291</v>
      </c>
      <c r="C71" s="66" t="s">
        <v>261</v>
      </c>
      <c r="D71" s="66" t="s">
        <v>10</v>
      </c>
      <c r="E71" s="66">
        <v>2</v>
      </c>
      <c r="F71" s="8" t="s">
        <v>406</v>
      </c>
      <c r="G71" s="69">
        <v>6000</v>
      </c>
      <c r="H71" s="231" t="s">
        <v>407</v>
      </c>
      <c r="J71"/>
    </row>
    <row r="72" spans="1:10" s="7" customFormat="1" ht="24">
      <c r="A72" s="100" t="s">
        <v>288</v>
      </c>
      <c r="B72" s="67" t="s">
        <v>291</v>
      </c>
      <c r="C72" s="66" t="s">
        <v>261</v>
      </c>
      <c r="D72" s="66" t="s">
        <v>10</v>
      </c>
      <c r="E72" s="66">
        <v>2</v>
      </c>
      <c r="F72" s="8" t="s">
        <v>370</v>
      </c>
      <c r="G72" s="69">
        <v>6500</v>
      </c>
      <c r="H72" s="231" t="s">
        <v>402</v>
      </c>
      <c r="J72"/>
    </row>
    <row r="73" spans="1:8" s="7" customFormat="1" ht="12.75">
      <c r="A73" s="100" t="s">
        <v>20</v>
      </c>
      <c r="B73" s="67" t="s">
        <v>9</v>
      </c>
      <c r="C73" s="66" t="s">
        <v>140</v>
      </c>
      <c r="D73" s="66" t="s">
        <v>10</v>
      </c>
      <c r="E73" s="66">
        <v>2</v>
      </c>
      <c r="F73" s="70" t="s">
        <v>251</v>
      </c>
      <c r="G73" s="69">
        <v>8000</v>
      </c>
      <c r="H73" s="228" t="s">
        <v>426</v>
      </c>
    </row>
    <row r="74" spans="1:8" s="7" customFormat="1" ht="84.75" collapsed="1" thickBot="1">
      <c r="A74" s="107" t="s">
        <v>427</v>
      </c>
      <c r="B74" s="102" t="s">
        <v>62</v>
      </c>
      <c r="C74" s="21" t="s">
        <v>309</v>
      </c>
      <c r="D74" s="21" t="s">
        <v>10</v>
      </c>
      <c r="E74" s="21">
        <v>2</v>
      </c>
      <c r="F74" s="156" t="s">
        <v>428</v>
      </c>
      <c r="G74" s="103">
        <v>10000</v>
      </c>
      <c r="H74" s="121" t="s">
        <v>429</v>
      </c>
    </row>
    <row r="75" spans="1:8" s="7" customFormat="1" ht="15" customHeight="1" thickBot="1">
      <c r="A75" s="44"/>
      <c r="B75" s="78"/>
      <c r="C75" s="43"/>
      <c r="D75" s="43"/>
      <c r="E75" s="43"/>
      <c r="F75" s="79"/>
      <c r="G75" s="79"/>
      <c r="H75" s="79"/>
    </row>
    <row r="76" spans="1:16" ht="15.75" thickBot="1">
      <c r="A76" s="212" t="s">
        <v>270</v>
      </c>
      <c r="B76" s="213"/>
      <c r="C76" s="213"/>
      <c r="D76" s="213"/>
      <c r="E76" s="213"/>
      <c r="F76" s="213"/>
      <c r="G76" s="213"/>
      <c r="H76" s="138"/>
      <c r="I76" s="7"/>
      <c r="J76" s="7"/>
      <c r="K76" s="7"/>
      <c r="L76" s="7"/>
      <c r="M76" s="7"/>
      <c r="N76" s="7"/>
      <c r="O76" s="7"/>
      <c r="P76" s="7"/>
    </row>
    <row r="77" spans="1:16" ht="12.75">
      <c r="A77" s="117" t="s">
        <v>268</v>
      </c>
      <c r="B77" s="217" t="s">
        <v>269</v>
      </c>
      <c r="C77" s="198" t="s">
        <v>203</v>
      </c>
      <c r="D77" s="198" t="s">
        <v>10</v>
      </c>
      <c r="E77" s="218">
        <v>3</v>
      </c>
      <c r="F77" s="219" t="s">
        <v>332</v>
      </c>
      <c r="G77" s="220">
        <v>15500</v>
      </c>
      <c r="H77" s="221" t="s">
        <v>400</v>
      </c>
      <c r="I77" s="7"/>
      <c r="J77" s="7"/>
      <c r="K77" s="7"/>
      <c r="L77" s="7"/>
      <c r="M77" s="7"/>
      <c r="N77" s="7"/>
      <c r="O77" s="7"/>
      <c r="P77" s="7"/>
    </row>
    <row r="78" spans="1:8" s="7" customFormat="1" ht="12.75">
      <c r="A78" s="100" t="s">
        <v>21</v>
      </c>
      <c r="B78" s="18" t="s">
        <v>221</v>
      </c>
      <c r="C78" s="63" t="s">
        <v>222</v>
      </c>
      <c r="D78" s="63" t="s">
        <v>10</v>
      </c>
      <c r="E78" s="63">
        <v>2</v>
      </c>
      <c r="F78" s="20" t="s">
        <v>54</v>
      </c>
      <c r="G78" s="69">
        <v>12000</v>
      </c>
      <c r="H78" s="101"/>
    </row>
    <row r="79" spans="1:9" s="7" customFormat="1" ht="25.5">
      <c r="A79" s="100" t="s">
        <v>249</v>
      </c>
      <c r="B79" s="67" t="s">
        <v>250</v>
      </c>
      <c r="C79" s="66" t="s">
        <v>140</v>
      </c>
      <c r="D79" s="66" t="s">
        <v>10</v>
      </c>
      <c r="E79" s="63">
        <v>3</v>
      </c>
      <c r="F79" s="70" t="s">
        <v>352</v>
      </c>
      <c r="G79" s="69">
        <v>15500</v>
      </c>
      <c r="H79" s="185" t="s">
        <v>400</v>
      </c>
      <c r="I79"/>
    </row>
    <row r="80" spans="1:16" ht="25.5">
      <c r="A80" s="100" t="s">
        <v>249</v>
      </c>
      <c r="B80" s="67" t="s">
        <v>417</v>
      </c>
      <c r="C80" s="66" t="s">
        <v>140</v>
      </c>
      <c r="D80" s="66" t="s">
        <v>10</v>
      </c>
      <c r="E80" s="63">
        <v>3</v>
      </c>
      <c r="F80" s="70" t="s">
        <v>352</v>
      </c>
      <c r="G80" s="69">
        <v>15500</v>
      </c>
      <c r="H80" s="185" t="s">
        <v>400</v>
      </c>
      <c r="J80" s="7"/>
      <c r="K80" s="7"/>
      <c r="L80" s="7"/>
      <c r="M80" s="7"/>
      <c r="N80" s="7"/>
      <c r="O80" s="7"/>
      <c r="P80" s="7"/>
    </row>
    <row r="81" spans="1:8" s="7" customFormat="1" ht="13.5" thickBot="1">
      <c r="A81" s="107" t="s">
        <v>197</v>
      </c>
      <c r="B81" s="222" t="s">
        <v>398</v>
      </c>
      <c r="C81" s="99" t="s">
        <v>262</v>
      </c>
      <c r="D81" s="99" t="s">
        <v>10</v>
      </c>
      <c r="E81" s="223">
        <v>3</v>
      </c>
      <c r="F81" s="224" t="s">
        <v>399</v>
      </c>
      <c r="G81" s="225">
        <v>18900</v>
      </c>
      <c r="H81" s="226" t="s">
        <v>400</v>
      </c>
    </row>
    <row r="82" spans="1:16" ht="13.5" thickBot="1">
      <c r="A82" s="83"/>
      <c r="B82" s="10"/>
      <c r="C82" s="13"/>
      <c r="D82" s="13"/>
      <c r="E82" s="54"/>
      <c r="F82" s="202"/>
      <c r="G82" s="203"/>
      <c r="H82" s="93"/>
      <c r="I82" s="7"/>
      <c r="J82" s="7"/>
      <c r="K82" s="7"/>
      <c r="L82" s="7"/>
      <c r="M82" s="7"/>
      <c r="N82" s="7"/>
      <c r="O82" s="7"/>
      <c r="P82" s="7"/>
    </row>
    <row r="83" spans="1:16" ht="15.75" thickBot="1">
      <c r="A83" s="212" t="s">
        <v>390</v>
      </c>
      <c r="B83" s="213"/>
      <c r="C83" s="213"/>
      <c r="D83" s="213"/>
      <c r="E83" s="213"/>
      <c r="F83" s="213"/>
      <c r="G83" s="213"/>
      <c r="H83" s="138"/>
      <c r="I83" s="7"/>
      <c r="J83" s="7"/>
      <c r="K83" s="7"/>
      <c r="L83" s="7"/>
      <c r="M83" s="7"/>
      <c r="N83" s="7"/>
      <c r="O83" s="7"/>
      <c r="P83" s="7"/>
    </row>
    <row r="84" spans="1:16" ht="12.75">
      <c r="A84" s="117" t="s">
        <v>21</v>
      </c>
      <c r="B84" s="236" t="s">
        <v>391</v>
      </c>
      <c r="C84" s="197" t="s">
        <v>290</v>
      </c>
      <c r="D84" s="197" t="s">
        <v>10</v>
      </c>
      <c r="E84" s="218">
        <v>4</v>
      </c>
      <c r="F84" s="219"/>
      <c r="G84" s="220">
        <v>12000</v>
      </c>
      <c r="H84" s="221" t="s">
        <v>392</v>
      </c>
      <c r="I84" s="7"/>
      <c r="J84" s="7"/>
      <c r="K84" s="7"/>
      <c r="L84" s="7"/>
      <c r="M84" s="7"/>
      <c r="N84" s="7"/>
      <c r="O84" s="7"/>
      <c r="P84" s="7"/>
    </row>
    <row r="85" spans="1:8" s="7" customFormat="1" ht="14.25" customHeight="1" thickBot="1">
      <c r="A85" s="107" t="s">
        <v>197</v>
      </c>
      <c r="B85" s="98" t="s">
        <v>198</v>
      </c>
      <c r="C85" s="99" t="s">
        <v>231</v>
      </c>
      <c r="D85" s="99" t="s">
        <v>10</v>
      </c>
      <c r="E85" s="99">
        <v>3</v>
      </c>
      <c r="F85" s="156" t="s">
        <v>318</v>
      </c>
      <c r="G85" s="103">
        <v>18900</v>
      </c>
      <c r="H85" s="237" t="s">
        <v>149</v>
      </c>
    </row>
    <row r="86" spans="1:9" s="7" customFormat="1" ht="15" customHeight="1" collapsed="1" thickBot="1">
      <c r="A86" s="64"/>
      <c r="B86" s="64"/>
      <c r="C86" s="64"/>
      <c r="D86" s="64"/>
      <c r="F86" s="83"/>
      <c r="G86" s="71"/>
      <c r="H86" s="80"/>
      <c r="I86"/>
    </row>
    <row r="87" spans="1:16" ht="15" customHeight="1" thickBot="1">
      <c r="A87" s="1" t="s">
        <v>28</v>
      </c>
      <c r="L87" s="7"/>
      <c r="M87" s="7"/>
      <c r="N87" s="7"/>
      <c r="O87" s="7"/>
      <c r="P87" s="7"/>
    </row>
    <row r="88" spans="1:16" ht="26.25" thickBot="1">
      <c r="A88" s="40" t="s">
        <v>1</v>
      </c>
      <c r="B88" s="41" t="s">
        <v>2</v>
      </c>
      <c r="C88" s="5" t="s">
        <v>3</v>
      </c>
      <c r="D88" s="6" t="s">
        <v>4</v>
      </c>
      <c r="E88" s="6" t="s">
        <v>5</v>
      </c>
      <c r="F88" s="6" t="s">
        <v>6</v>
      </c>
      <c r="G88" s="6" t="s">
        <v>77</v>
      </c>
      <c r="H88" s="6" t="s">
        <v>253</v>
      </c>
      <c r="L88" s="7"/>
      <c r="M88" s="7"/>
      <c r="N88" s="7"/>
      <c r="O88" s="7"/>
      <c r="P88" s="7"/>
    </row>
    <row r="89" spans="1:16" ht="15.75" thickBot="1">
      <c r="A89" s="208" t="s">
        <v>7</v>
      </c>
      <c r="B89" s="211"/>
      <c r="C89" s="211"/>
      <c r="D89" s="211"/>
      <c r="E89" s="211"/>
      <c r="F89" s="211"/>
      <c r="G89" s="211"/>
      <c r="H89" s="127"/>
      <c r="I89" s="7"/>
      <c r="L89" s="7"/>
      <c r="M89" s="7"/>
      <c r="N89" s="7"/>
      <c r="O89" s="7"/>
      <c r="P89" s="7"/>
    </row>
    <row r="90" spans="1:9" s="7" customFormat="1" ht="14.25" customHeight="1">
      <c r="A90" s="100" t="s">
        <v>34</v>
      </c>
      <c r="B90" s="67" t="s">
        <v>276</v>
      </c>
      <c r="C90" s="66" t="s">
        <v>211</v>
      </c>
      <c r="D90" s="66" t="s">
        <v>10</v>
      </c>
      <c r="E90" s="63">
        <v>1</v>
      </c>
      <c r="F90" s="70" t="s">
        <v>372</v>
      </c>
      <c r="G90" s="124">
        <v>1000</v>
      </c>
      <c r="H90" s="68" t="s">
        <v>277</v>
      </c>
      <c r="I90"/>
    </row>
    <row r="91" spans="1:11" s="7" customFormat="1" ht="12.75">
      <c r="A91" s="86" t="s">
        <v>31</v>
      </c>
      <c r="B91" s="18" t="s">
        <v>176</v>
      </c>
      <c r="C91" s="63" t="s">
        <v>160</v>
      </c>
      <c r="D91" s="63" t="s">
        <v>10</v>
      </c>
      <c r="E91" s="63">
        <v>1</v>
      </c>
      <c r="F91" s="70" t="s">
        <v>377</v>
      </c>
      <c r="G91" s="124">
        <v>1500</v>
      </c>
      <c r="H91" s="116" t="s">
        <v>89</v>
      </c>
      <c r="I91"/>
      <c r="J91"/>
      <c r="K91"/>
    </row>
    <row r="92" spans="1:11" s="7" customFormat="1" ht="12.75">
      <c r="A92" s="86" t="s">
        <v>31</v>
      </c>
      <c r="B92" s="18" t="s">
        <v>177</v>
      </c>
      <c r="C92" s="63" t="s">
        <v>160</v>
      </c>
      <c r="D92" s="63" t="s">
        <v>10</v>
      </c>
      <c r="E92" s="63">
        <v>1</v>
      </c>
      <c r="F92" s="70" t="s">
        <v>377</v>
      </c>
      <c r="G92" s="124">
        <v>1500</v>
      </c>
      <c r="H92" s="116" t="s">
        <v>89</v>
      </c>
      <c r="I92"/>
      <c r="J92"/>
      <c r="K92"/>
    </row>
    <row r="93" spans="1:16" s="7" customFormat="1" ht="12.75">
      <c r="A93" s="86" t="s">
        <v>31</v>
      </c>
      <c r="B93" s="18" t="s">
        <v>183</v>
      </c>
      <c r="C93" s="63" t="s">
        <v>184</v>
      </c>
      <c r="D93" s="63" t="s">
        <v>10</v>
      </c>
      <c r="E93" s="63">
        <v>1</v>
      </c>
      <c r="F93" s="20" t="s">
        <v>54</v>
      </c>
      <c r="G93" s="124">
        <v>1750</v>
      </c>
      <c r="H93" s="116"/>
      <c r="I93"/>
      <c r="J93"/>
      <c r="K93"/>
      <c r="L93"/>
      <c r="M93"/>
      <c r="N93"/>
      <c r="O93"/>
      <c r="P93"/>
    </row>
    <row r="94" spans="1:16" s="7" customFormat="1" ht="12.75">
      <c r="A94" s="100" t="s">
        <v>279</v>
      </c>
      <c r="B94" s="67" t="s">
        <v>111</v>
      </c>
      <c r="C94" s="66" t="s">
        <v>264</v>
      </c>
      <c r="D94" s="66" t="s">
        <v>10</v>
      </c>
      <c r="E94" s="63">
        <v>1</v>
      </c>
      <c r="F94" s="70" t="s">
        <v>251</v>
      </c>
      <c r="G94" s="124">
        <v>6000</v>
      </c>
      <c r="H94" s="68"/>
      <c r="L94"/>
      <c r="M94"/>
      <c r="N94"/>
      <c r="O94"/>
      <c r="P94"/>
    </row>
    <row r="95" spans="1:8" s="7" customFormat="1" ht="13.5" thickBot="1">
      <c r="A95" s="107" t="s">
        <v>279</v>
      </c>
      <c r="B95" s="98" t="s">
        <v>284</v>
      </c>
      <c r="C95" s="99" t="s">
        <v>206</v>
      </c>
      <c r="D95" s="99" t="s">
        <v>10</v>
      </c>
      <c r="E95" s="155">
        <v>1</v>
      </c>
      <c r="F95" s="70" t="s">
        <v>251</v>
      </c>
      <c r="G95" s="124">
        <v>8000</v>
      </c>
      <c r="H95" s="157"/>
    </row>
    <row r="96" spans="1:16" ht="13.5" thickBot="1">
      <c r="A96" s="77"/>
      <c r="B96" s="12"/>
      <c r="C96" s="12"/>
      <c r="D96" s="43"/>
      <c r="E96" s="43"/>
      <c r="F96" s="96"/>
      <c r="G96" s="112"/>
      <c r="H96" s="61"/>
      <c r="I96" s="7"/>
      <c r="J96" s="7"/>
      <c r="K96" s="7"/>
      <c r="L96" s="7"/>
      <c r="M96" s="7"/>
      <c r="N96" s="7"/>
      <c r="O96" s="7"/>
      <c r="P96" s="7"/>
    </row>
    <row r="97" spans="1:9" ht="15">
      <c r="A97" s="212" t="s">
        <v>15</v>
      </c>
      <c r="B97" s="213"/>
      <c r="C97" s="213"/>
      <c r="D97" s="213"/>
      <c r="E97" s="213"/>
      <c r="F97" s="213"/>
      <c r="G97" s="213"/>
      <c r="H97" s="138"/>
      <c r="I97" s="7"/>
    </row>
    <row r="98" spans="1:16" s="7" customFormat="1" ht="25.5">
      <c r="A98" s="100" t="s">
        <v>31</v>
      </c>
      <c r="B98" s="67" t="s">
        <v>182</v>
      </c>
      <c r="C98" s="115" t="s">
        <v>160</v>
      </c>
      <c r="D98" s="19" t="s">
        <v>10</v>
      </c>
      <c r="E98" s="19">
        <v>2</v>
      </c>
      <c r="F98" s="70" t="s">
        <v>379</v>
      </c>
      <c r="G98" s="69">
        <v>2450</v>
      </c>
      <c r="H98" s="106" t="s">
        <v>89</v>
      </c>
      <c r="J98"/>
      <c r="K98"/>
      <c r="L98"/>
      <c r="M98"/>
      <c r="N98"/>
      <c r="O98"/>
      <c r="P98"/>
    </row>
    <row r="99" spans="1:11" s="7" customFormat="1" ht="12.75">
      <c r="A99" s="86" t="s">
        <v>31</v>
      </c>
      <c r="B99" s="18" t="s">
        <v>176</v>
      </c>
      <c r="C99" s="63" t="s">
        <v>211</v>
      </c>
      <c r="D99" s="63" t="s">
        <v>25</v>
      </c>
      <c r="E99" s="63">
        <v>2</v>
      </c>
      <c r="F99" s="70" t="s">
        <v>378</v>
      </c>
      <c r="G99" s="124">
        <v>2750</v>
      </c>
      <c r="H99" s="68" t="s">
        <v>376</v>
      </c>
      <c r="J99"/>
      <c r="K99"/>
    </row>
    <row r="100" spans="1:16" s="7" customFormat="1" ht="12.75">
      <c r="A100" s="100" t="s">
        <v>279</v>
      </c>
      <c r="B100" s="67" t="s">
        <v>280</v>
      </c>
      <c r="C100" s="66" t="s">
        <v>160</v>
      </c>
      <c r="D100" s="66" t="s">
        <v>10</v>
      </c>
      <c r="E100" s="63">
        <v>2</v>
      </c>
      <c r="F100" s="70" t="s">
        <v>251</v>
      </c>
      <c r="G100" s="124">
        <v>4500</v>
      </c>
      <c r="H100" s="68" t="s">
        <v>281</v>
      </c>
      <c r="L100"/>
      <c r="M100"/>
      <c r="N100"/>
      <c r="O100"/>
      <c r="P100"/>
    </row>
    <row r="101" spans="1:16" s="7" customFormat="1" ht="12.75">
      <c r="A101" s="100" t="s">
        <v>279</v>
      </c>
      <c r="B101" s="67" t="s">
        <v>111</v>
      </c>
      <c r="C101" s="115" t="s">
        <v>264</v>
      </c>
      <c r="D101" s="19" t="s">
        <v>10</v>
      </c>
      <c r="E101" s="19">
        <v>2</v>
      </c>
      <c r="F101" s="70" t="s">
        <v>251</v>
      </c>
      <c r="G101" s="69">
        <v>7500</v>
      </c>
      <c r="H101" s="106"/>
      <c r="I101"/>
      <c r="L101"/>
      <c r="M101"/>
      <c r="N101"/>
      <c r="O101"/>
      <c r="P101"/>
    </row>
    <row r="102" spans="1:11" ht="13.5" thickBot="1">
      <c r="A102" s="107" t="s">
        <v>279</v>
      </c>
      <c r="B102" s="98" t="s">
        <v>282</v>
      </c>
      <c r="C102" s="244" t="s">
        <v>215</v>
      </c>
      <c r="D102" s="21" t="s">
        <v>10</v>
      </c>
      <c r="E102" s="21">
        <v>2</v>
      </c>
      <c r="F102" s="70" t="s">
        <v>251</v>
      </c>
      <c r="G102" s="103">
        <v>4500</v>
      </c>
      <c r="H102" s="108"/>
      <c r="I102" s="7"/>
      <c r="J102" s="7"/>
      <c r="K102" s="7"/>
    </row>
    <row r="103" spans="1:16" ht="13.5" thickBot="1">
      <c r="A103" s="82"/>
      <c r="B103" s="83"/>
      <c r="C103" s="83"/>
      <c r="D103" s="43"/>
      <c r="E103" s="43"/>
      <c r="F103" s="96"/>
      <c r="G103" s="112"/>
      <c r="I103" s="7"/>
      <c r="J103" s="7"/>
      <c r="K103" s="7"/>
      <c r="L103" s="7"/>
      <c r="M103" s="7"/>
      <c r="N103" s="7"/>
      <c r="O103" s="7"/>
      <c r="P103" s="7"/>
    </row>
    <row r="104" spans="1:16" ht="15.75" thickBot="1">
      <c r="A104" s="212" t="s">
        <v>199</v>
      </c>
      <c r="B104" s="214"/>
      <c r="C104" s="214"/>
      <c r="D104" s="214"/>
      <c r="E104" s="214"/>
      <c r="F104" s="214"/>
      <c r="G104" s="214"/>
      <c r="H104" s="138"/>
      <c r="I104" s="7"/>
      <c r="J104" s="7"/>
      <c r="K104" s="7"/>
      <c r="L104" s="7"/>
      <c r="M104" s="7"/>
      <c r="N104" s="7"/>
      <c r="O104" s="7"/>
      <c r="P104" s="7"/>
    </row>
    <row r="105" spans="1:8" s="7" customFormat="1" ht="25.5">
      <c r="A105" s="117" t="s">
        <v>285</v>
      </c>
      <c r="B105" s="104" t="s">
        <v>55</v>
      </c>
      <c r="C105" s="245" t="s">
        <v>215</v>
      </c>
      <c r="D105" s="39" t="s">
        <v>83</v>
      </c>
      <c r="E105" s="39">
        <v>3</v>
      </c>
      <c r="F105" s="105" t="s">
        <v>54</v>
      </c>
      <c r="G105" s="74">
        <v>20000</v>
      </c>
      <c r="H105" s="123" t="s">
        <v>287</v>
      </c>
    </row>
    <row r="106" spans="1:8" s="7" customFormat="1" ht="15" customHeight="1" thickBot="1">
      <c r="A106" s="100" t="s">
        <v>229</v>
      </c>
      <c r="B106" s="67" t="s">
        <v>75</v>
      </c>
      <c r="C106" s="115" t="s">
        <v>160</v>
      </c>
      <c r="D106" s="19" t="s">
        <v>10</v>
      </c>
      <c r="E106" s="19">
        <v>3</v>
      </c>
      <c r="F106" s="156" t="s">
        <v>348</v>
      </c>
      <c r="G106" s="69">
        <v>5400</v>
      </c>
      <c r="H106" s="106" t="s">
        <v>89</v>
      </c>
    </row>
    <row r="107" spans="1:8" s="7" customFormat="1" ht="26.25" thickBot="1">
      <c r="A107" s="230" t="s">
        <v>229</v>
      </c>
      <c r="B107" s="189" t="s">
        <v>64</v>
      </c>
      <c r="C107" s="155" t="s">
        <v>160</v>
      </c>
      <c r="D107" s="155" t="s">
        <v>10</v>
      </c>
      <c r="E107" s="155">
        <v>3</v>
      </c>
      <c r="F107" s="156" t="s">
        <v>348</v>
      </c>
      <c r="G107" s="103">
        <v>5400</v>
      </c>
      <c r="H107" s="190" t="s">
        <v>89</v>
      </c>
    </row>
    <row r="108" spans="1:11" s="7" customFormat="1" ht="15" customHeight="1" thickBot="1">
      <c r="A108" s="12"/>
      <c r="B108" s="83"/>
      <c r="C108" s="43"/>
      <c r="D108" s="113"/>
      <c r="E108" s="43"/>
      <c r="F108" s="97"/>
      <c r="G108" s="59"/>
      <c r="H108" s="73"/>
      <c r="J108"/>
      <c r="K108"/>
    </row>
    <row r="109" spans="1:11" ht="15.75" thickBot="1">
      <c r="A109" s="212" t="s">
        <v>315</v>
      </c>
      <c r="B109" s="214"/>
      <c r="C109" s="214"/>
      <c r="D109" s="214"/>
      <c r="E109" s="214"/>
      <c r="F109" s="214"/>
      <c r="G109" s="214"/>
      <c r="H109" s="138"/>
      <c r="I109" s="7"/>
      <c r="J109" s="7"/>
      <c r="K109" s="7"/>
    </row>
    <row r="110" spans="1:16" s="7" customFormat="1" ht="26.25" thickBot="1">
      <c r="A110" s="122" t="s">
        <v>285</v>
      </c>
      <c r="B110" s="192" t="s">
        <v>55</v>
      </c>
      <c r="C110" s="193" t="s">
        <v>215</v>
      </c>
      <c r="D110" s="194" t="s">
        <v>83</v>
      </c>
      <c r="E110" s="194">
        <v>6</v>
      </c>
      <c r="F110" s="195" t="s">
        <v>54</v>
      </c>
      <c r="G110" s="191">
        <v>30000</v>
      </c>
      <c r="H110" s="196" t="s">
        <v>287</v>
      </c>
      <c r="L110"/>
      <c r="M110"/>
      <c r="N110"/>
      <c r="O110"/>
      <c r="P110"/>
    </row>
    <row r="111" spans="8:16" s="7" customFormat="1" ht="14.25" customHeight="1" thickBot="1">
      <c r="H111" s="62"/>
      <c r="L111"/>
      <c r="M111"/>
      <c r="N111"/>
      <c r="O111"/>
      <c r="P111"/>
    </row>
    <row r="112" spans="1:11" ht="16.5" thickBot="1">
      <c r="A112" s="1" t="s">
        <v>38</v>
      </c>
      <c r="J112" s="7"/>
      <c r="K112" s="7"/>
    </row>
    <row r="113" spans="1:16" ht="26.25" thickBot="1">
      <c r="A113" s="14" t="s">
        <v>1</v>
      </c>
      <c r="B113" s="15" t="s">
        <v>2</v>
      </c>
      <c r="C113" s="16" t="s">
        <v>3</v>
      </c>
      <c r="D113" s="17" t="s">
        <v>4</v>
      </c>
      <c r="E113" s="17" t="s">
        <v>5</v>
      </c>
      <c r="F113" s="17" t="s">
        <v>6</v>
      </c>
      <c r="G113" s="17" t="s">
        <v>77</v>
      </c>
      <c r="H113" s="6" t="s">
        <v>253</v>
      </c>
      <c r="J113" s="7"/>
      <c r="K113" s="7"/>
      <c r="L113" s="7"/>
      <c r="M113" s="7"/>
      <c r="N113" s="7"/>
      <c r="O113" s="7"/>
      <c r="P113" s="7"/>
    </row>
    <row r="114" spans="1:16" ht="15.75" thickBot="1">
      <c r="A114" s="208" t="s">
        <v>7</v>
      </c>
      <c r="B114" s="209"/>
      <c r="C114" s="209"/>
      <c r="D114" s="209"/>
      <c r="E114" s="209"/>
      <c r="F114" s="209"/>
      <c r="G114" s="209"/>
      <c r="H114" s="184"/>
      <c r="J114" s="7"/>
      <c r="K114" s="7"/>
      <c r="L114" s="7"/>
      <c r="M114" s="7"/>
      <c r="N114" s="7"/>
      <c r="O114" s="7"/>
      <c r="P114" s="7"/>
    </row>
    <row r="115" spans="1:9" s="7" customFormat="1" ht="12.75">
      <c r="A115" s="132" t="s">
        <v>79</v>
      </c>
      <c r="B115" s="133" t="s">
        <v>40</v>
      </c>
      <c r="C115" s="134" t="s">
        <v>80</v>
      </c>
      <c r="D115" s="85" t="s">
        <v>18</v>
      </c>
      <c r="E115" s="85">
        <v>1</v>
      </c>
      <c r="F115" s="135" t="s">
        <v>11</v>
      </c>
      <c r="G115" s="124">
        <v>8000</v>
      </c>
      <c r="H115" s="136" t="s">
        <v>89</v>
      </c>
      <c r="I115"/>
    </row>
    <row r="116" spans="1:9" s="7" customFormat="1" ht="12.75">
      <c r="A116" s="100" t="s">
        <v>39</v>
      </c>
      <c r="B116" s="67" t="s">
        <v>40</v>
      </c>
      <c r="C116" s="81" t="s">
        <v>308</v>
      </c>
      <c r="D116" s="19" t="s">
        <v>10</v>
      </c>
      <c r="E116" s="19">
        <v>1</v>
      </c>
      <c r="F116" s="70" t="s">
        <v>11</v>
      </c>
      <c r="G116" s="124">
        <v>5000</v>
      </c>
      <c r="H116" s="106" t="s">
        <v>89</v>
      </c>
      <c r="I116"/>
    </row>
    <row r="117" spans="1:9" s="7" customFormat="1" ht="13.5" thickBot="1">
      <c r="A117" s="44"/>
      <c r="B117" s="83"/>
      <c r="C117" s="246"/>
      <c r="D117" s="43"/>
      <c r="E117" s="43"/>
      <c r="F117" s="97"/>
      <c r="G117" s="93"/>
      <c r="H117" s="247"/>
      <c r="I117"/>
    </row>
    <row r="118" spans="1:16" ht="15.75" thickBot="1">
      <c r="A118" s="208" t="s">
        <v>15</v>
      </c>
      <c r="B118" s="209"/>
      <c r="C118" s="209"/>
      <c r="D118" s="209"/>
      <c r="E118" s="209"/>
      <c r="F118" s="209"/>
      <c r="G118" s="209"/>
      <c r="H118" s="184"/>
      <c r="J118" s="7"/>
      <c r="K118" s="7"/>
      <c r="L118" s="7"/>
      <c r="M118" s="7"/>
      <c r="N118" s="7"/>
      <c r="O118" s="7"/>
      <c r="P118" s="7"/>
    </row>
    <row r="119" spans="1:9" s="7" customFormat="1" ht="25.5">
      <c r="A119" s="132" t="s">
        <v>31</v>
      </c>
      <c r="B119" s="133" t="s">
        <v>40</v>
      </c>
      <c r="C119" s="137" t="s">
        <v>137</v>
      </c>
      <c r="D119" s="85" t="s">
        <v>10</v>
      </c>
      <c r="E119" s="85">
        <v>2</v>
      </c>
      <c r="F119" s="135" t="s">
        <v>379</v>
      </c>
      <c r="G119" s="124">
        <v>3500</v>
      </c>
      <c r="H119" s="136" t="s">
        <v>89</v>
      </c>
      <c r="I119"/>
    </row>
    <row r="120" spans="1:11" s="7" customFormat="1" ht="15" customHeight="1">
      <c r="A120" s="100" t="s">
        <v>254</v>
      </c>
      <c r="B120" s="70" t="s">
        <v>40</v>
      </c>
      <c r="C120" s="115" t="s">
        <v>92</v>
      </c>
      <c r="D120" s="19" t="s">
        <v>10</v>
      </c>
      <c r="E120" s="19">
        <v>2</v>
      </c>
      <c r="F120" s="70" t="s">
        <v>11</v>
      </c>
      <c r="G120" s="124">
        <v>9900</v>
      </c>
      <c r="H120" s="106"/>
      <c r="I120"/>
      <c r="J120"/>
      <c r="K120"/>
    </row>
    <row r="121" spans="1:16" s="7" customFormat="1" ht="15" customHeight="1">
      <c r="A121" s="100" t="s">
        <v>39</v>
      </c>
      <c r="B121" s="70" t="s">
        <v>40</v>
      </c>
      <c r="C121" s="115" t="s">
        <v>137</v>
      </c>
      <c r="D121" s="19" t="s">
        <v>10</v>
      </c>
      <c r="E121" s="19">
        <v>2</v>
      </c>
      <c r="F121" s="70" t="s">
        <v>11</v>
      </c>
      <c r="G121" s="124">
        <v>6800</v>
      </c>
      <c r="H121" s="106" t="s">
        <v>89</v>
      </c>
      <c r="I121"/>
      <c r="J121"/>
      <c r="K121"/>
      <c r="L121"/>
      <c r="M121"/>
      <c r="N121"/>
      <c r="O121"/>
      <c r="P121"/>
    </row>
    <row r="122" spans="12:16" ht="13.5" thickBot="1">
      <c r="L122" s="7"/>
      <c r="M122" s="7"/>
      <c r="N122" s="7"/>
      <c r="O122" s="7"/>
      <c r="P122" s="7"/>
    </row>
    <row r="123" spans="1:16" ht="16.5" thickBot="1">
      <c r="A123" s="1" t="s">
        <v>41</v>
      </c>
      <c r="L123" s="7"/>
      <c r="M123" s="7"/>
      <c r="N123" s="7"/>
      <c r="O123" s="7"/>
      <c r="P123" s="7"/>
    </row>
    <row r="124" spans="1:16" ht="26.25" thickBot="1">
      <c r="A124" s="40" t="s">
        <v>1</v>
      </c>
      <c r="B124" s="41" t="s">
        <v>2</v>
      </c>
      <c r="C124" s="5" t="s">
        <v>3</v>
      </c>
      <c r="D124" s="6" t="s">
        <v>4</v>
      </c>
      <c r="E124" s="6" t="s">
        <v>5</v>
      </c>
      <c r="F124" s="6" t="s">
        <v>6</v>
      </c>
      <c r="G124" s="139" t="s">
        <v>77</v>
      </c>
      <c r="H124" s="6" t="s">
        <v>253</v>
      </c>
      <c r="I124" s="7"/>
      <c r="L124" s="7"/>
      <c r="M124" s="7"/>
      <c r="N124" s="7"/>
      <c r="O124" s="7"/>
      <c r="P124" s="7"/>
    </row>
    <row r="125" spans="1:16" ht="15.75" thickBot="1">
      <c r="A125" s="208" t="s">
        <v>7</v>
      </c>
      <c r="B125" s="210"/>
      <c r="C125" s="210"/>
      <c r="D125" s="210"/>
      <c r="E125" s="210"/>
      <c r="F125" s="210"/>
      <c r="G125" s="210"/>
      <c r="H125" s="127"/>
      <c r="I125" s="7"/>
      <c r="L125" s="7"/>
      <c r="M125" s="7"/>
      <c r="N125" s="7"/>
      <c r="O125" s="7"/>
      <c r="P125" s="7"/>
    </row>
    <row r="126" spans="1:11" s="7" customFormat="1" ht="12.75">
      <c r="A126" s="132" t="s">
        <v>272</v>
      </c>
      <c r="B126" s="133" t="s">
        <v>33</v>
      </c>
      <c r="C126" s="137" t="s">
        <v>215</v>
      </c>
      <c r="D126" s="85" t="s">
        <v>167</v>
      </c>
      <c r="E126" s="85">
        <v>1</v>
      </c>
      <c r="F126" s="133" t="s">
        <v>11</v>
      </c>
      <c r="G126" s="124">
        <v>7000</v>
      </c>
      <c r="H126" s="136"/>
      <c r="J126"/>
      <c r="K126"/>
    </row>
    <row r="127" spans="1:11" s="7" customFormat="1" ht="14.25" customHeight="1">
      <c r="A127" s="100" t="s">
        <v>285</v>
      </c>
      <c r="B127" s="70" t="s">
        <v>286</v>
      </c>
      <c r="C127" s="115" t="s">
        <v>231</v>
      </c>
      <c r="D127" s="19" t="s">
        <v>13</v>
      </c>
      <c r="E127" s="19">
        <v>1</v>
      </c>
      <c r="F127" s="70" t="s">
        <v>11</v>
      </c>
      <c r="G127" s="124">
        <v>14000</v>
      </c>
      <c r="H127" s="106"/>
      <c r="J127"/>
      <c r="K127"/>
    </row>
    <row r="128" spans="1:11" s="7" customFormat="1" ht="14.25" customHeight="1">
      <c r="A128" s="100" t="s">
        <v>46</v>
      </c>
      <c r="B128" s="67" t="s">
        <v>33</v>
      </c>
      <c r="C128" s="115" t="s">
        <v>47</v>
      </c>
      <c r="D128" s="19" t="s">
        <v>13</v>
      </c>
      <c r="E128" s="19">
        <v>1</v>
      </c>
      <c r="F128" s="70" t="s">
        <v>26</v>
      </c>
      <c r="G128" s="124">
        <v>8200</v>
      </c>
      <c r="H128" s="106" t="s">
        <v>107</v>
      </c>
      <c r="I128"/>
      <c r="J128"/>
      <c r="K128"/>
    </row>
    <row r="129" spans="1:11" s="7" customFormat="1" ht="12.75">
      <c r="A129" s="100" t="s">
        <v>51</v>
      </c>
      <c r="B129" s="67" t="s">
        <v>33</v>
      </c>
      <c r="C129" s="115" t="s">
        <v>44</v>
      </c>
      <c r="D129" s="19" t="s">
        <v>10</v>
      </c>
      <c r="E129" s="19">
        <v>1</v>
      </c>
      <c r="F129" s="70" t="s">
        <v>11</v>
      </c>
      <c r="G129" s="124">
        <v>9000</v>
      </c>
      <c r="H129" s="106"/>
      <c r="I129"/>
      <c r="J129"/>
      <c r="K129"/>
    </row>
    <row r="130" spans="1:11" s="7" customFormat="1" ht="12.75">
      <c r="A130" s="100" t="s">
        <v>50</v>
      </c>
      <c r="B130" s="70" t="s">
        <v>33</v>
      </c>
      <c r="C130" s="115" t="s">
        <v>307</v>
      </c>
      <c r="D130" s="19" t="s">
        <v>42</v>
      </c>
      <c r="E130" s="19">
        <v>1</v>
      </c>
      <c r="F130" s="70" t="s">
        <v>313</v>
      </c>
      <c r="G130" s="124">
        <v>25000</v>
      </c>
      <c r="H130" s="106" t="s">
        <v>314</v>
      </c>
      <c r="I130"/>
      <c r="J130"/>
      <c r="K130"/>
    </row>
    <row r="131" spans="1:16" s="7" customFormat="1" ht="13.5" thickBot="1">
      <c r="A131" s="140" t="s">
        <v>48</v>
      </c>
      <c r="B131" s="141" t="s">
        <v>33</v>
      </c>
      <c r="C131" s="145" t="s">
        <v>303</v>
      </c>
      <c r="D131" s="142" t="s">
        <v>10</v>
      </c>
      <c r="E131" s="142">
        <v>1</v>
      </c>
      <c r="F131" s="144" t="s">
        <v>11</v>
      </c>
      <c r="G131" s="124">
        <v>10500</v>
      </c>
      <c r="H131" s="143" t="s">
        <v>107</v>
      </c>
      <c r="I131"/>
      <c r="L131"/>
      <c r="M131"/>
      <c r="N131"/>
      <c r="O131"/>
      <c r="P131"/>
    </row>
    <row r="132" spans="1:11" ht="15.75" thickBot="1">
      <c r="A132" s="208" t="s">
        <v>15</v>
      </c>
      <c r="B132" s="210"/>
      <c r="C132" s="210"/>
      <c r="D132" s="210"/>
      <c r="E132" s="210"/>
      <c r="F132" s="210"/>
      <c r="G132" s="210"/>
      <c r="H132" s="127"/>
      <c r="J132" s="7"/>
      <c r="K132" s="7"/>
    </row>
    <row r="133" spans="1:16" s="7" customFormat="1" ht="12.75">
      <c r="A133" s="117" t="s">
        <v>49</v>
      </c>
      <c r="B133" s="104" t="s">
        <v>33</v>
      </c>
      <c r="C133" s="245" t="s">
        <v>302</v>
      </c>
      <c r="D133" s="39" t="s">
        <v>74</v>
      </c>
      <c r="E133" s="39">
        <v>2</v>
      </c>
      <c r="F133" s="105" t="s">
        <v>11</v>
      </c>
      <c r="G133" s="74">
        <v>21000</v>
      </c>
      <c r="H133" s="123" t="s">
        <v>107</v>
      </c>
      <c r="I133"/>
      <c r="L133"/>
      <c r="M133"/>
      <c r="N133"/>
      <c r="O133"/>
      <c r="P133"/>
    </row>
    <row r="134" spans="1:16" s="7" customFormat="1" ht="12.75">
      <c r="A134" s="100" t="s">
        <v>46</v>
      </c>
      <c r="B134" s="67" t="s">
        <v>33</v>
      </c>
      <c r="C134" s="115" t="s">
        <v>47</v>
      </c>
      <c r="D134" s="19" t="s">
        <v>13</v>
      </c>
      <c r="E134" s="19">
        <v>2</v>
      </c>
      <c r="F134" s="70" t="s">
        <v>26</v>
      </c>
      <c r="G134" s="124">
        <v>16000</v>
      </c>
      <c r="H134" s="106" t="s">
        <v>107</v>
      </c>
      <c r="L134"/>
      <c r="M134"/>
      <c r="N134"/>
      <c r="O134"/>
      <c r="P134"/>
    </row>
    <row r="135" spans="1:16" s="7" customFormat="1" ht="14.25">
      <c r="A135" s="100" t="s">
        <v>325</v>
      </c>
      <c r="B135" s="70" t="s">
        <v>43</v>
      </c>
      <c r="C135" s="115" t="s">
        <v>305</v>
      </c>
      <c r="D135" s="19" t="s">
        <v>10</v>
      </c>
      <c r="E135" s="19">
        <v>2</v>
      </c>
      <c r="F135" s="70" t="s">
        <v>11</v>
      </c>
      <c r="G135" s="124">
        <v>17500</v>
      </c>
      <c r="H135" s="106" t="s">
        <v>107</v>
      </c>
      <c r="J135"/>
      <c r="K135"/>
      <c r="L135"/>
      <c r="M135"/>
      <c r="N135"/>
      <c r="O135"/>
      <c r="P135"/>
    </row>
    <row r="136" spans="1:16" s="7" customFormat="1" ht="14.25">
      <c r="A136" s="100" t="s">
        <v>325</v>
      </c>
      <c r="B136" s="70" t="s">
        <v>240</v>
      </c>
      <c r="C136" s="115" t="s">
        <v>241</v>
      </c>
      <c r="D136" s="19" t="s">
        <v>10</v>
      </c>
      <c r="E136" s="19">
        <v>2</v>
      </c>
      <c r="F136" s="70" t="s">
        <v>11</v>
      </c>
      <c r="G136" s="124">
        <v>24500</v>
      </c>
      <c r="H136" s="106" t="s">
        <v>107</v>
      </c>
      <c r="J136"/>
      <c r="K136"/>
      <c r="L136"/>
      <c r="M136"/>
      <c r="N136"/>
      <c r="O136"/>
      <c r="P136"/>
    </row>
    <row r="137" spans="1:16" s="7" customFormat="1" ht="12.75">
      <c r="A137" s="100" t="s">
        <v>45</v>
      </c>
      <c r="B137" s="67" t="s">
        <v>33</v>
      </c>
      <c r="C137" s="115" t="s">
        <v>306</v>
      </c>
      <c r="D137" s="19" t="s">
        <v>13</v>
      </c>
      <c r="E137" s="19">
        <v>2</v>
      </c>
      <c r="F137" s="70" t="s">
        <v>11</v>
      </c>
      <c r="G137" s="124">
        <v>24000</v>
      </c>
      <c r="H137" s="106"/>
      <c r="J137"/>
      <c r="K137"/>
      <c r="L137"/>
      <c r="M137"/>
      <c r="N137"/>
      <c r="O137"/>
      <c r="P137"/>
    </row>
    <row r="138" spans="1:16" s="7" customFormat="1" ht="12.75">
      <c r="A138" s="100" t="s">
        <v>48</v>
      </c>
      <c r="B138" s="67" t="s">
        <v>33</v>
      </c>
      <c r="C138" s="115" t="s">
        <v>231</v>
      </c>
      <c r="D138" s="19" t="s">
        <v>10</v>
      </c>
      <c r="E138" s="19">
        <v>2</v>
      </c>
      <c r="F138" s="67" t="s">
        <v>11</v>
      </c>
      <c r="G138" s="124">
        <v>21000</v>
      </c>
      <c r="H138" s="106" t="s">
        <v>107</v>
      </c>
      <c r="J138"/>
      <c r="K138"/>
      <c r="L138"/>
      <c r="M138"/>
      <c r="N138"/>
      <c r="O138"/>
      <c r="P138"/>
    </row>
    <row r="139" spans="1:16" s="7" customFormat="1" ht="13.5" thickBot="1">
      <c r="A139" s="107" t="s">
        <v>239</v>
      </c>
      <c r="B139" s="98" t="s">
        <v>33</v>
      </c>
      <c r="C139" s="244" t="s">
        <v>231</v>
      </c>
      <c r="D139" s="21" t="s">
        <v>10</v>
      </c>
      <c r="E139" s="21">
        <v>2</v>
      </c>
      <c r="F139" s="98" t="s">
        <v>11</v>
      </c>
      <c r="G139" s="187">
        <v>21000</v>
      </c>
      <c r="H139" s="108"/>
      <c r="J139"/>
      <c r="K139"/>
      <c r="L139"/>
      <c r="M139"/>
      <c r="N139"/>
      <c r="O139"/>
      <c r="P139"/>
    </row>
    <row r="140" spans="1:16" s="7" customFormat="1" ht="12.75">
      <c r="A140" s="12"/>
      <c r="B140" s="12"/>
      <c r="C140" s="47"/>
      <c r="D140" s="43"/>
      <c r="E140" s="43"/>
      <c r="F140" s="48"/>
      <c r="G140" s="48"/>
      <c r="H140" s="73"/>
      <c r="I140"/>
      <c r="J140"/>
      <c r="K140"/>
      <c r="L140"/>
      <c r="M140"/>
      <c r="N140"/>
      <c r="O140"/>
      <c r="P140"/>
    </row>
    <row r="141" spans="10:11" ht="13.5" thickBot="1">
      <c r="J141" s="7"/>
      <c r="K141" s="7"/>
    </row>
    <row r="142" spans="1:11" ht="16.5" thickBot="1">
      <c r="A142" s="1" t="s">
        <v>86</v>
      </c>
      <c r="I142" s="7"/>
      <c r="J142" s="7"/>
      <c r="K142" s="7"/>
    </row>
    <row r="143" spans="1:11" ht="26.25" thickBot="1">
      <c r="A143" s="40" t="s">
        <v>1</v>
      </c>
      <c r="B143" s="41" t="s">
        <v>2</v>
      </c>
      <c r="C143" s="5" t="s">
        <v>3</v>
      </c>
      <c r="D143" s="6" t="s">
        <v>4</v>
      </c>
      <c r="E143" s="6" t="s">
        <v>5</v>
      </c>
      <c r="F143" s="6" t="s">
        <v>6</v>
      </c>
      <c r="G143" s="6" t="s">
        <v>77</v>
      </c>
      <c r="H143" s="6" t="s">
        <v>253</v>
      </c>
      <c r="I143" s="7"/>
      <c r="J143" s="7"/>
      <c r="K143" s="7"/>
    </row>
    <row r="144" spans="1:16" ht="15.75" thickBot="1">
      <c r="A144" s="208" t="s">
        <v>87</v>
      </c>
      <c r="B144" s="209"/>
      <c r="C144" s="209"/>
      <c r="D144" s="209"/>
      <c r="E144" s="209"/>
      <c r="F144" s="209"/>
      <c r="G144" s="209"/>
      <c r="H144" s="127"/>
      <c r="I144" s="7"/>
      <c r="J144" s="7"/>
      <c r="K144" s="7"/>
      <c r="L144" s="7"/>
      <c r="M144" s="7"/>
      <c r="N144" s="7"/>
      <c r="O144" s="7"/>
      <c r="P144" s="7"/>
    </row>
    <row r="145" spans="1:8" s="7" customFormat="1" ht="25.5">
      <c r="A145" s="132" t="s">
        <v>72</v>
      </c>
      <c r="B145" s="135" t="s">
        <v>213</v>
      </c>
      <c r="C145" s="137" t="s">
        <v>140</v>
      </c>
      <c r="D145" s="85" t="s">
        <v>59</v>
      </c>
      <c r="E145" s="85">
        <v>1</v>
      </c>
      <c r="F145" s="135" t="s">
        <v>326</v>
      </c>
      <c r="G145" s="124">
        <v>6000</v>
      </c>
      <c r="H145" s="136" t="s">
        <v>324</v>
      </c>
    </row>
    <row r="146" spans="1:8" s="7" customFormat="1" ht="12.75">
      <c r="A146" s="100" t="s">
        <v>292</v>
      </c>
      <c r="B146" s="70" t="s">
        <v>179</v>
      </c>
      <c r="C146" s="115" t="s">
        <v>124</v>
      </c>
      <c r="D146" s="19">
        <v>2</v>
      </c>
      <c r="E146" s="19">
        <v>2</v>
      </c>
      <c r="F146" s="70" t="s">
        <v>11</v>
      </c>
      <c r="G146" s="124">
        <v>4000</v>
      </c>
      <c r="H146" s="106"/>
    </row>
    <row r="147" spans="1:11" s="7" customFormat="1" ht="12.75">
      <c r="A147" s="100" t="s">
        <v>31</v>
      </c>
      <c r="B147" s="67" t="s">
        <v>179</v>
      </c>
      <c r="C147" s="115" t="s">
        <v>143</v>
      </c>
      <c r="D147" s="19" t="s">
        <v>10</v>
      </c>
      <c r="E147" s="19">
        <v>1</v>
      </c>
      <c r="F147" s="70" t="s">
        <v>11</v>
      </c>
      <c r="G147" s="124">
        <v>3500</v>
      </c>
      <c r="H147" s="106"/>
      <c r="J147"/>
      <c r="K147"/>
    </row>
    <row r="148" spans="1:11" s="7" customFormat="1" ht="12.75">
      <c r="A148" s="100" t="s">
        <v>29</v>
      </c>
      <c r="B148" s="70" t="s">
        <v>86</v>
      </c>
      <c r="C148" s="115" t="s">
        <v>137</v>
      </c>
      <c r="D148" s="19" t="s">
        <v>88</v>
      </c>
      <c r="E148" s="19">
        <v>4</v>
      </c>
      <c r="F148" s="70" t="s">
        <v>11</v>
      </c>
      <c r="G148" s="124">
        <v>600</v>
      </c>
      <c r="H148" s="106"/>
      <c r="I148"/>
      <c r="J148"/>
      <c r="K148"/>
    </row>
    <row r="149" spans="1:16" ht="12.75">
      <c r="A149" s="100" t="s">
        <v>279</v>
      </c>
      <c r="B149" s="67" t="s">
        <v>213</v>
      </c>
      <c r="C149" s="115" t="s">
        <v>206</v>
      </c>
      <c r="D149" s="19" t="s">
        <v>283</v>
      </c>
      <c r="E149" s="19">
        <v>8</v>
      </c>
      <c r="F149" s="70" t="s">
        <v>11</v>
      </c>
      <c r="G149" s="124">
        <v>3000</v>
      </c>
      <c r="H149" s="106"/>
      <c r="I149" s="7"/>
      <c r="J149" s="7"/>
      <c r="K149" s="7"/>
      <c r="L149" s="7"/>
      <c r="M149" s="7"/>
      <c r="N149" s="7"/>
      <c r="O149" s="7"/>
      <c r="P149" s="7"/>
    </row>
    <row r="150" spans="10:16" ht="12.75">
      <c r="J150" s="7"/>
      <c r="K150" s="7"/>
      <c r="L150" s="7"/>
      <c r="M150" s="7"/>
      <c r="N150" s="7"/>
      <c r="O150" s="7"/>
      <c r="P150" s="7"/>
    </row>
    <row r="151" spans="10:16" ht="13.5" thickBot="1">
      <c r="J151" s="7"/>
      <c r="K151" s="7"/>
      <c r="L151" s="7"/>
      <c r="M151" s="7"/>
      <c r="N151" s="7"/>
      <c r="O151" s="7"/>
      <c r="P151" s="7"/>
    </row>
    <row r="152" spans="1:16" ht="16.5" thickBot="1">
      <c r="A152" s="1" t="s">
        <v>119</v>
      </c>
      <c r="J152" s="7"/>
      <c r="K152" s="7"/>
      <c r="L152" s="7"/>
      <c r="M152" s="7"/>
      <c r="N152" s="7"/>
      <c r="O152" s="7"/>
      <c r="P152" s="7"/>
    </row>
    <row r="153" spans="1:16" ht="26.25" thickBot="1">
      <c r="A153" s="40" t="s">
        <v>1</v>
      </c>
      <c r="B153" s="41" t="s">
        <v>2</v>
      </c>
      <c r="C153" s="5" t="s">
        <v>3</v>
      </c>
      <c r="D153" s="6" t="s">
        <v>4</v>
      </c>
      <c r="E153" s="6" t="s">
        <v>5</v>
      </c>
      <c r="F153" s="6" t="s">
        <v>6</v>
      </c>
      <c r="G153" s="6" t="s">
        <v>77</v>
      </c>
      <c r="H153" s="6" t="s">
        <v>253</v>
      </c>
      <c r="J153" s="7"/>
      <c r="K153" s="7"/>
      <c r="L153" s="7"/>
      <c r="M153" s="7"/>
      <c r="N153" s="7"/>
      <c r="O153" s="7"/>
      <c r="P153" s="7"/>
    </row>
    <row r="154" spans="1:16" ht="15.75" thickBot="1">
      <c r="A154" s="208" t="s">
        <v>271</v>
      </c>
      <c r="B154" s="209"/>
      <c r="C154" s="209"/>
      <c r="D154" s="209"/>
      <c r="E154" s="209"/>
      <c r="F154" s="209"/>
      <c r="G154" s="209"/>
      <c r="H154" s="127"/>
      <c r="J154" s="7"/>
      <c r="K154" s="7"/>
      <c r="L154" s="7"/>
      <c r="M154" s="7"/>
      <c r="N154" s="7"/>
      <c r="O154" s="7"/>
      <c r="P154" s="7"/>
    </row>
    <row r="155" spans="1:16" s="7" customFormat="1" ht="12.75">
      <c r="A155" s="86" t="s">
        <v>105</v>
      </c>
      <c r="B155" s="18" t="s">
        <v>106</v>
      </c>
      <c r="C155" s="63" t="s">
        <v>140</v>
      </c>
      <c r="D155" s="66" t="s">
        <v>10</v>
      </c>
      <c r="E155" s="63">
        <v>1</v>
      </c>
      <c r="F155" s="20" t="s">
        <v>54</v>
      </c>
      <c r="G155" s="124">
        <v>8900</v>
      </c>
      <c r="H155" s="116" t="s">
        <v>107</v>
      </c>
      <c r="J155"/>
      <c r="K155"/>
      <c r="L155"/>
      <c r="M155"/>
      <c r="N155"/>
      <c r="O155"/>
      <c r="P155"/>
    </row>
    <row r="156" spans="1:11" s="7" customFormat="1" ht="12.75">
      <c r="A156" s="100" t="s">
        <v>237</v>
      </c>
      <c r="B156" s="67" t="s">
        <v>238</v>
      </c>
      <c r="C156" s="115" t="s">
        <v>130</v>
      </c>
      <c r="D156" s="19" t="s">
        <v>10</v>
      </c>
      <c r="E156" s="19">
        <v>1</v>
      </c>
      <c r="F156" s="70" t="s">
        <v>11</v>
      </c>
      <c r="G156" s="124">
        <v>11000</v>
      </c>
      <c r="H156" s="106"/>
      <c r="I156"/>
      <c r="J156"/>
      <c r="K156"/>
    </row>
    <row r="157" spans="1:9" s="7" customFormat="1" ht="12.75">
      <c r="A157" s="100" t="s">
        <v>172</v>
      </c>
      <c r="B157" s="70" t="s">
        <v>173</v>
      </c>
      <c r="C157" s="115" t="s">
        <v>174</v>
      </c>
      <c r="D157" s="19" t="s">
        <v>59</v>
      </c>
      <c r="E157" s="19">
        <v>1</v>
      </c>
      <c r="F157" s="70" t="s">
        <v>175</v>
      </c>
      <c r="G157" s="124">
        <v>15000</v>
      </c>
      <c r="H157" s="106"/>
      <c r="I157"/>
    </row>
    <row r="158" spans="1:16" s="7" customFormat="1" ht="12.75">
      <c r="A158" s="100" t="s">
        <v>235</v>
      </c>
      <c r="B158" s="67" t="s">
        <v>236</v>
      </c>
      <c r="C158" s="115" t="s">
        <v>124</v>
      </c>
      <c r="D158" s="19" t="s">
        <v>25</v>
      </c>
      <c r="E158" s="19">
        <v>1</v>
      </c>
      <c r="F158" s="70" t="s">
        <v>11</v>
      </c>
      <c r="G158" s="124">
        <v>12500</v>
      </c>
      <c r="H158" s="106"/>
      <c r="I158"/>
      <c r="J158"/>
      <c r="K158"/>
      <c r="L158"/>
      <c r="M158"/>
      <c r="N158"/>
      <c r="O158"/>
      <c r="P158"/>
    </row>
    <row r="159" spans="1:11" s="7" customFormat="1" ht="12.75">
      <c r="A159" s="100" t="s">
        <v>161</v>
      </c>
      <c r="B159" s="70" t="s">
        <v>162</v>
      </c>
      <c r="C159" s="115" t="s">
        <v>163</v>
      </c>
      <c r="D159" s="19" t="s">
        <v>164</v>
      </c>
      <c r="E159" s="19">
        <v>1</v>
      </c>
      <c r="F159" s="70" t="s">
        <v>11</v>
      </c>
      <c r="G159" s="124">
        <v>12500</v>
      </c>
      <c r="H159" s="106" t="s">
        <v>388</v>
      </c>
      <c r="I159"/>
      <c r="J159"/>
      <c r="K159"/>
    </row>
    <row r="160" spans="1:11" s="7" customFormat="1" ht="12.75">
      <c r="A160" s="100" t="s">
        <v>144</v>
      </c>
      <c r="B160" s="67" t="s">
        <v>24</v>
      </c>
      <c r="C160" s="115" t="s">
        <v>124</v>
      </c>
      <c r="D160" s="19" t="s">
        <v>25</v>
      </c>
      <c r="E160" s="19">
        <v>1</v>
      </c>
      <c r="F160" s="70" t="s">
        <v>11</v>
      </c>
      <c r="G160" s="124">
        <v>19800</v>
      </c>
      <c r="H160" s="106" t="s">
        <v>107</v>
      </c>
      <c r="I160"/>
      <c r="J160"/>
      <c r="K160"/>
    </row>
    <row r="161" spans="1:11" s="7" customFormat="1" ht="12.75">
      <c r="A161" s="100" t="s">
        <v>217</v>
      </c>
      <c r="B161" s="70" t="s">
        <v>218</v>
      </c>
      <c r="C161" s="115" t="s">
        <v>186</v>
      </c>
      <c r="D161" s="19" t="s">
        <v>25</v>
      </c>
      <c r="E161" s="19">
        <v>1</v>
      </c>
      <c r="F161" s="70" t="s">
        <v>138</v>
      </c>
      <c r="G161" s="124">
        <v>20000</v>
      </c>
      <c r="H161" s="106" t="s">
        <v>107</v>
      </c>
      <c r="I161"/>
      <c r="J161"/>
      <c r="K161"/>
    </row>
    <row r="162" spans="1:11" s="7" customFormat="1" ht="12.75">
      <c r="A162" s="100" t="s">
        <v>139</v>
      </c>
      <c r="B162" s="67" t="s">
        <v>127</v>
      </c>
      <c r="C162" s="115" t="s">
        <v>140</v>
      </c>
      <c r="D162" s="19" t="s">
        <v>10</v>
      </c>
      <c r="E162" s="19">
        <v>1</v>
      </c>
      <c r="F162" s="70" t="s">
        <v>11</v>
      </c>
      <c r="G162" s="124">
        <v>14000</v>
      </c>
      <c r="H162" s="106" t="s">
        <v>107</v>
      </c>
      <c r="I162"/>
      <c r="J162"/>
      <c r="K162"/>
    </row>
    <row r="163" spans="1:11" s="7" customFormat="1" ht="12.75">
      <c r="A163" s="100" t="s">
        <v>207</v>
      </c>
      <c r="B163" s="70" t="s">
        <v>208</v>
      </c>
      <c r="C163" s="115" t="s">
        <v>143</v>
      </c>
      <c r="D163" s="19" t="s">
        <v>83</v>
      </c>
      <c r="E163" s="19">
        <v>1</v>
      </c>
      <c r="F163" s="70" t="s">
        <v>11</v>
      </c>
      <c r="G163" s="124">
        <v>7000</v>
      </c>
      <c r="H163" s="106"/>
      <c r="I163"/>
      <c r="J163"/>
      <c r="K163"/>
    </row>
    <row r="164" spans="1:11" s="7" customFormat="1" ht="12.75">
      <c r="A164" s="100" t="s">
        <v>134</v>
      </c>
      <c r="B164" s="70" t="s">
        <v>32</v>
      </c>
      <c r="C164" s="115" t="s">
        <v>121</v>
      </c>
      <c r="D164" s="19" t="s">
        <v>25</v>
      </c>
      <c r="E164" s="19">
        <v>1</v>
      </c>
      <c r="F164" s="70" t="s">
        <v>152</v>
      </c>
      <c r="G164" s="124">
        <v>4000</v>
      </c>
      <c r="H164" s="106" t="s">
        <v>151</v>
      </c>
      <c r="I164"/>
      <c r="J164"/>
      <c r="K164"/>
    </row>
    <row r="165" spans="1:16" s="7" customFormat="1" ht="12.75">
      <c r="A165" s="100" t="s">
        <v>131</v>
      </c>
      <c r="B165" s="67" t="s">
        <v>132</v>
      </c>
      <c r="C165" s="115" t="s">
        <v>140</v>
      </c>
      <c r="D165" s="19" t="s">
        <v>10</v>
      </c>
      <c r="E165" s="19">
        <v>1</v>
      </c>
      <c r="F165" s="70" t="s">
        <v>11</v>
      </c>
      <c r="G165" s="124">
        <v>8500</v>
      </c>
      <c r="H165" s="106" t="s">
        <v>133</v>
      </c>
      <c r="I165"/>
      <c r="J165"/>
      <c r="K165"/>
      <c r="L165"/>
      <c r="M165"/>
      <c r="N165"/>
      <c r="O165"/>
      <c r="P165"/>
    </row>
    <row r="166" spans="1:16" s="7" customFormat="1" ht="12.75">
      <c r="A166" s="100" t="s">
        <v>128</v>
      </c>
      <c r="B166" s="70" t="s">
        <v>129</v>
      </c>
      <c r="C166" s="115" t="s">
        <v>130</v>
      </c>
      <c r="D166" s="19" t="s">
        <v>25</v>
      </c>
      <c r="E166" s="19">
        <v>1</v>
      </c>
      <c r="F166" s="70" t="s">
        <v>11</v>
      </c>
      <c r="G166" s="124">
        <v>22500</v>
      </c>
      <c r="H166" s="106"/>
      <c r="I166"/>
      <c r="J166"/>
      <c r="K166"/>
      <c r="L166"/>
      <c r="M166"/>
      <c r="N166"/>
      <c r="O166"/>
      <c r="P166"/>
    </row>
    <row r="167" spans="1:11" s="7" customFormat="1" ht="12.75">
      <c r="A167" s="100" t="s">
        <v>120</v>
      </c>
      <c r="B167" s="67" t="s">
        <v>32</v>
      </c>
      <c r="C167" s="115" t="s">
        <v>121</v>
      </c>
      <c r="D167" s="19" t="s">
        <v>25</v>
      </c>
      <c r="E167" s="19">
        <v>1</v>
      </c>
      <c r="F167" s="70" t="s">
        <v>327</v>
      </c>
      <c r="G167" s="124">
        <v>3500</v>
      </c>
      <c r="H167" s="106" t="s">
        <v>122</v>
      </c>
      <c r="I167"/>
      <c r="J167"/>
      <c r="K167"/>
    </row>
    <row r="168" ht="13.5" thickBot="1"/>
    <row r="169" spans="1:8" ht="15.75" thickBot="1">
      <c r="A169" s="208" t="s">
        <v>57</v>
      </c>
      <c r="B169" s="209"/>
      <c r="C169" s="209"/>
      <c r="D169" s="209"/>
      <c r="E169" s="209"/>
      <c r="F169" s="209"/>
      <c r="G169" s="209"/>
      <c r="H169" s="127"/>
    </row>
    <row r="170" spans="1:16" s="7" customFormat="1" ht="12.75">
      <c r="A170" s="100" t="s">
        <v>158</v>
      </c>
      <c r="B170" s="70" t="s">
        <v>30</v>
      </c>
      <c r="C170" s="115" t="s">
        <v>159</v>
      </c>
      <c r="D170" s="19" t="s">
        <v>83</v>
      </c>
      <c r="E170" s="19">
        <v>2</v>
      </c>
      <c r="F170" s="70" t="s">
        <v>11</v>
      </c>
      <c r="G170" s="124">
        <v>50000</v>
      </c>
      <c r="H170" s="106" t="s">
        <v>107</v>
      </c>
      <c r="I170"/>
      <c r="J170"/>
      <c r="K170"/>
      <c r="L170"/>
      <c r="M170"/>
      <c r="N170"/>
      <c r="O170"/>
      <c r="P170"/>
    </row>
    <row r="171" spans="1:16" s="7" customFormat="1" ht="12.75">
      <c r="A171" s="100" t="s">
        <v>141</v>
      </c>
      <c r="B171" s="67" t="s">
        <v>142</v>
      </c>
      <c r="C171" s="115" t="s">
        <v>143</v>
      </c>
      <c r="D171" s="19" t="s">
        <v>10</v>
      </c>
      <c r="E171" s="19">
        <v>2</v>
      </c>
      <c r="F171" s="70" t="s">
        <v>11</v>
      </c>
      <c r="G171" s="124">
        <v>18000</v>
      </c>
      <c r="H171" s="106"/>
      <c r="I171"/>
      <c r="J171"/>
      <c r="K171"/>
      <c r="L171"/>
      <c r="M171"/>
      <c r="N171"/>
      <c r="O171"/>
      <c r="P171"/>
    </row>
    <row r="172" spans="1:16" s="7" customFormat="1" ht="12.75">
      <c r="A172" s="100" t="s">
        <v>139</v>
      </c>
      <c r="B172" s="70" t="s">
        <v>127</v>
      </c>
      <c r="C172" s="115" t="s">
        <v>140</v>
      </c>
      <c r="D172" s="19" t="s">
        <v>10</v>
      </c>
      <c r="E172" s="19">
        <v>2</v>
      </c>
      <c r="F172" s="70" t="s">
        <v>11</v>
      </c>
      <c r="G172" s="124">
        <v>25200</v>
      </c>
      <c r="H172" s="106" t="s">
        <v>107</v>
      </c>
      <c r="J172"/>
      <c r="K172"/>
      <c r="L172"/>
      <c r="M172"/>
      <c r="N172"/>
      <c r="O172"/>
      <c r="P172"/>
    </row>
    <row r="173" spans="1:16" s="7" customFormat="1" ht="13.5" thickBot="1">
      <c r="A173" s="140" t="s">
        <v>234</v>
      </c>
      <c r="B173" s="144" t="s">
        <v>30</v>
      </c>
      <c r="C173" s="145" t="s">
        <v>140</v>
      </c>
      <c r="D173" s="142" t="s">
        <v>10</v>
      </c>
      <c r="E173" s="142">
        <v>2</v>
      </c>
      <c r="F173" s="144" t="s">
        <v>11</v>
      </c>
      <c r="G173" s="124">
        <v>21000</v>
      </c>
      <c r="H173" s="143"/>
      <c r="J173"/>
      <c r="K173"/>
      <c r="L173"/>
      <c r="M173"/>
      <c r="N173"/>
      <c r="O173"/>
      <c r="P173"/>
    </row>
    <row r="174" spans="1:9" ht="12.75">
      <c r="A174" s="146"/>
      <c r="B174" s="2"/>
      <c r="C174" s="2"/>
      <c r="D174" s="2"/>
      <c r="E174" s="2"/>
      <c r="F174" s="2"/>
      <c r="G174" s="2"/>
      <c r="H174" s="147"/>
      <c r="I174" s="7"/>
    </row>
    <row r="175" spans="1:9" ht="15.75" thickBot="1">
      <c r="A175" s="215" t="s">
        <v>199</v>
      </c>
      <c r="B175" s="216"/>
      <c r="C175" s="216"/>
      <c r="D175" s="216"/>
      <c r="E175" s="216"/>
      <c r="F175" s="216"/>
      <c r="G175" s="216"/>
      <c r="H175" s="148"/>
      <c r="I175" s="7"/>
    </row>
    <row r="176" spans="1:16" s="7" customFormat="1" ht="12.75">
      <c r="A176" s="132" t="s">
        <v>135</v>
      </c>
      <c r="B176" s="135" t="s">
        <v>136</v>
      </c>
      <c r="C176" s="137" t="s">
        <v>137</v>
      </c>
      <c r="D176" s="85" t="s">
        <v>83</v>
      </c>
      <c r="E176" s="85">
        <v>3</v>
      </c>
      <c r="F176" s="135" t="s">
        <v>11</v>
      </c>
      <c r="G176" s="124">
        <v>40000</v>
      </c>
      <c r="H176" s="136"/>
      <c r="J176"/>
      <c r="K176"/>
      <c r="L176"/>
      <c r="M176"/>
      <c r="N176"/>
      <c r="O176"/>
      <c r="P176"/>
    </row>
    <row r="177" ht="12.75">
      <c r="I177" s="7"/>
    </row>
    <row r="178" ht="12.75">
      <c r="I178" s="7"/>
    </row>
    <row r="179" spans="1:16" s="7" customFormat="1" ht="14.25">
      <c r="A179" s="186"/>
      <c r="H179" s="62"/>
      <c r="I179"/>
      <c r="L179"/>
      <c r="M179"/>
      <c r="N179"/>
      <c r="O179"/>
      <c r="P179"/>
    </row>
    <row r="180" spans="1:16" ht="12.75">
      <c r="A180" s="44"/>
      <c r="B180" s="10"/>
      <c r="C180" s="10"/>
      <c r="J180" s="7"/>
      <c r="K180" s="7"/>
      <c r="L180" s="7"/>
      <c r="M180" s="7"/>
      <c r="N180" s="7"/>
      <c r="O180" s="7"/>
      <c r="P180" s="7"/>
    </row>
    <row r="181" spans="1:16" ht="13.5" thickBot="1">
      <c r="A181" s="44"/>
      <c r="J181" s="7"/>
      <c r="K181" s="7"/>
      <c r="L181" s="7"/>
      <c r="M181" s="7"/>
      <c r="N181" s="7"/>
      <c r="O181" s="7"/>
      <c r="P181" s="7"/>
    </row>
    <row r="182" spans="1:16" ht="15">
      <c r="A182" s="22" t="s">
        <v>35</v>
      </c>
      <c r="B182" s="2"/>
      <c r="C182" s="2"/>
      <c r="D182" s="2"/>
      <c r="E182" s="2"/>
      <c r="F182" s="23"/>
      <c r="G182" s="10"/>
      <c r="J182" s="7"/>
      <c r="K182" s="7"/>
      <c r="L182" s="7"/>
      <c r="M182" s="7"/>
      <c r="N182" s="7"/>
      <c r="O182" s="7"/>
      <c r="P182" s="7"/>
    </row>
    <row r="183" spans="1:16" ht="14.25">
      <c r="A183" s="24" t="s">
        <v>36</v>
      </c>
      <c r="B183" s="10"/>
      <c r="C183" s="10"/>
      <c r="D183" s="10"/>
      <c r="E183" s="10"/>
      <c r="F183" s="25"/>
      <c r="G183" s="10"/>
      <c r="J183" s="7"/>
      <c r="K183" s="7"/>
      <c r="L183" s="7"/>
      <c r="M183" s="7"/>
      <c r="N183" s="7"/>
      <c r="O183" s="7"/>
      <c r="P183" s="7"/>
    </row>
    <row r="184" spans="1:11" ht="15" thickBot="1">
      <c r="A184" s="26" t="s">
        <v>37</v>
      </c>
      <c r="B184" s="27"/>
      <c r="C184" s="27"/>
      <c r="D184" s="27"/>
      <c r="E184" s="27"/>
      <c r="F184" s="28"/>
      <c r="G184" s="10"/>
      <c r="J184" s="7"/>
      <c r="K184" s="7"/>
    </row>
    <row r="185" spans="10:11" ht="12.75">
      <c r="J185" s="7"/>
      <c r="K185" s="7"/>
    </row>
  </sheetData>
  <sheetProtection/>
  <mergeCells count="15">
    <mergeCell ref="A169:G169"/>
    <mergeCell ref="A175:G175"/>
    <mergeCell ref="A104:G104"/>
    <mergeCell ref="A144:G144"/>
    <mergeCell ref="A154:G154"/>
    <mergeCell ref="A118:G118"/>
    <mergeCell ref="A1:H1"/>
    <mergeCell ref="A114:G114"/>
    <mergeCell ref="A125:G125"/>
    <mergeCell ref="A132:G132"/>
    <mergeCell ref="A89:G89"/>
    <mergeCell ref="A97:G97"/>
    <mergeCell ref="A109:G109"/>
    <mergeCell ref="A76:G76"/>
    <mergeCell ref="A83:G83"/>
  </mergeCells>
  <printOptions/>
  <pageMargins left="0.5118110236220472" right="0.31496062992125984" top="0.2362204724409449" bottom="0.15748031496062992" header="0.15748031496062992" footer="0.15748031496062992"/>
  <pageSetup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dimension ref="A1:K141"/>
  <sheetViews>
    <sheetView zoomScalePageLayoutView="0" workbookViewId="0" topLeftCell="A40">
      <selection activeCell="A55" sqref="A55:IV55"/>
    </sheetView>
  </sheetViews>
  <sheetFormatPr defaultColWidth="9.140625" defaultRowHeight="12.75" outlineLevelRow="1"/>
  <cols>
    <col min="1" max="1" width="36.57421875" style="0" customWidth="1"/>
    <col min="2" max="2" width="31.57421875" style="0" customWidth="1"/>
    <col min="3" max="3" width="11.28125" style="0" bestFit="1" customWidth="1"/>
    <col min="4" max="4" width="10.7109375" style="0" bestFit="1" customWidth="1"/>
    <col min="5" max="5" width="5.57421875" style="53" bestFit="1" customWidth="1"/>
    <col min="6" max="6" width="26.8515625" style="0" customWidth="1"/>
    <col min="7" max="7" width="9.57421875" style="56" customWidth="1"/>
    <col min="8" max="8" width="10.140625" style="0" customWidth="1"/>
    <col min="9" max="9" width="61.140625" style="56" customWidth="1"/>
  </cols>
  <sheetData>
    <row r="1" spans="1:8" ht="16.5" thickBot="1">
      <c r="A1" s="206" t="s">
        <v>78</v>
      </c>
      <c r="B1" s="207"/>
      <c r="C1" s="207"/>
      <c r="D1" s="207"/>
      <c r="E1" s="207"/>
      <c r="F1" s="207"/>
      <c r="G1" s="207"/>
      <c r="H1" s="207"/>
    </row>
    <row r="2" ht="13.5" thickBot="1">
      <c r="I2" s="95"/>
    </row>
    <row r="3" spans="1:8" ht="16.5" thickBot="1">
      <c r="A3" s="1" t="s">
        <v>0</v>
      </c>
      <c r="B3" s="30"/>
      <c r="C3" s="10"/>
      <c r="D3" s="10"/>
      <c r="E3" s="54"/>
      <c r="F3" s="10"/>
      <c r="G3" s="57"/>
      <c r="H3" s="10"/>
    </row>
    <row r="4" spans="1:9" ht="48.75" thickBot="1">
      <c r="A4" s="40" t="s">
        <v>1</v>
      </c>
      <c r="B4" s="41" t="s">
        <v>2</v>
      </c>
      <c r="C4" s="5" t="s">
        <v>3</v>
      </c>
      <c r="D4" s="6" t="s">
        <v>4</v>
      </c>
      <c r="E4" s="42" t="s">
        <v>5</v>
      </c>
      <c r="F4" s="6" t="s">
        <v>6</v>
      </c>
      <c r="G4" s="51" t="s">
        <v>52</v>
      </c>
      <c r="H4" s="51" t="s">
        <v>77</v>
      </c>
      <c r="I4" s="51" t="s">
        <v>100</v>
      </c>
    </row>
    <row r="5" spans="1:9" ht="15" customHeight="1" thickBot="1">
      <c r="A5" s="232" t="s">
        <v>7</v>
      </c>
      <c r="B5" s="233"/>
      <c r="C5" s="233"/>
      <c r="D5" s="233"/>
      <c r="E5" s="233"/>
      <c r="F5" s="233"/>
      <c r="G5" s="233"/>
      <c r="H5" s="233"/>
      <c r="I5" s="138"/>
    </row>
    <row r="6" spans="1:9" s="7" customFormat="1" ht="25.5">
      <c r="A6" s="117" t="s">
        <v>12</v>
      </c>
      <c r="B6" s="104" t="s">
        <v>55</v>
      </c>
      <c r="C6" s="197" t="s">
        <v>121</v>
      </c>
      <c r="D6" s="197" t="s">
        <v>53</v>
      </c>
      <c r="E6" s="197">
        <v>1</v>
      </c>
      <c r="F6" s="105" t="s">
        <v>331</v>
      </c>
      <c r="G6" s="105" t="s">
        <v>202</v>
      </c>
      <c r="H6" s="248">
        <v>10000</v>
      </c>
      <c r="I6" s="240" t="s">
        <v>317</v>
      </c>
    </row>
    <row r="7" spans="1:9" s="7" customFormat="1" ht="12.75">
      <c r="A7" s="100" t="s">
        <v>58</v>
      </c>
      <c r="B7" s="67" t="s">
        <v>27</v>
      </c>
      <c r="C7" s="66" t="s">
        <v>260</v>
      </c>
      <c r="D7" s="66" t="s">
        <v>59</v>
      </c>
      <c r="E7" s="66">
        <v>1</v>
      </c>
      <c r="F7" s="70" t="s">
        <v>251</v>
      </c>
      <c r="G7" s="66" t="s">
        <v>11</v>
      </c>
      <c r="H7" s="234">
        <v>3000</v>
      </c>
      <c r="I7" s="185" t="s">
        <v>382</v>
      </c>
    </row>
    <row r="8" spans="1:9" s="7" customFormat="1" ht="25.5">
      <c r="A8" s="100" t="s">
        <v>56</v>
      </c>
      <c r="B8" s="67" t="s">
        <v>195</v>
      </c>
      <c r="C8" s="66" t="s">
        <v>190</v>
      </c>
      <c r="D8" s="66" t="s">
        <v>53</v>
      </c>
      <c r="E8" s="66">
        <v>1</v>
      </c>
      <c r="F8" s="70" t="s">
        <v>251</v>
      </c>
      <c r="G8" s="66" t="s">
        <v>82</v>
      </c>
      <c r="H8" s="234">
        <v>8500</v>
      </c>
      <c r="I8" s="185" t="s">
        <v>196</v>
      </c>
    </row>
    <row r="9" spans="1:9" s="7" customFormat="1" ht="89.25">
      <c r="A9" s="100" t="s">
        <v>101</v>
      </c>
      <c r="B9" s="67" t="s">
        <v>103</v>
      </c>
      <c r="C9" s="66" t="s">
        <v>257</v>
      </c>
      <c r="D9" s="66" t="s">
        <v>53</v>
      </c>
      <c r="E9" s="66">
        <v>1</v>
      </c>
      <c r="F9" s="70" t="s">
        <v>332</v>
      </c>
      <c r="G9" s="66" t="s">
        <v>359</v>
      </c>
      <c r="H9" s="234">
        <v>7500</v>
      </c>
      <c r="I9" s="185" t="s">
        <v>420</v>
      </c>
    </row>
    <row r="10" spans="1:9" s="7" customFormat="1" ht="25.5">
      <c r="A10" s="100" t="s">
        <v>96</v>
      </c>
      <c r="B10" s="67" t="s">
        <v>97</v>
      </c>
      <c r="C10" s="66" t="s">
        <v>98</v>
      </c>
      <c r="D10" s="66" t="s">
        <v>59</v>
      </c>
      <c r="E10" s="66">
        <v>1</v>
      </c>
      <c r="F10" s="70" t="s">
        <v>316</v>
      </c>
      <c r="G10" s="66" t="s">
        <v>11</v>
      </c>
      <c r="H10" s="234">
        <v>9000</v>
      </c>
      <c r="I10" s="185" t="s">
        <v>425</v>
      </c>
    </row>
    <row r="11" spans="1:9" s="7" customFormat="1" ht="12.75">
      <c r="A11" s="100" t="s">
        <v>252</v>
      </c>
      <c r="B11" s="67" t="s">
        <v>27</v>
      </c>
      <c r="C11" s="66" t="s">
        <v>201</v>
      </c>
      <c r="D11" s="66" t="s">
        <v>53</v>
      </c>
      <c r="E11" s="66">
        <v>1</v>
      </c>
      <c r="F11" s="70" t="s">
        <v>333</v>
      </c>
      <c r="G11" s="66" t="s">
        <v>359</v>
      </c>
      <c r="H11" s="234">
        <v>6000</v>
      </c>
      <c r="I11" s="185" t="s">
        <v>393</v>
      </c>
    </row>
    <row r="12" spans="1:9" s="7" customFormat="1" ht="13.5" thickBot="1">
      <c r="A12" s="100" t="s">
        <v>17</v>
      </c>
      <c r="B12" s="67" t="s">
        <v>276</v>
      </c>
      <c r="C12" s="66" t="s">
        <v>259</v>
      </c>
      <c r="D12" s="66" t="s">
        <v>53</v>
      </c>
      <c r="E12" s="66">
        <v>1</v>
      </c>
      <c r="F12" s="70" t="s">
        <v>332</v>
      </c>
      <c r="G12" s="66" t="s">
        <v>11</v>
      </c>
      <c r="H12" s="234">
        <v>2500</v>
      </c>
      <c r="I12" s="185"/>
    </row>
    <row r="13" spans="1:9" s="7" customFormat="1" ht="12.75">
      <c r="A13" s="117" t="s">
        <v>116</v>
      </c>
      <c r="B13" s="117" t="s">
        <v>118</v>
      </c>
      <c r="C13" s="118" t="s">
        <v>263</v>
      </c>
      <c r="D13" s="118" t="s">
        <v>117</v>
      </c>
      <c r="E13" s="118">
        <v>1</v>
      </c>
      <c r="F13" s="152" t="s">
        <v>54</v>
      </c>
      <c r="G13" s="118" t="s">
        <v>11</v>
      </c>
      <c r="H13" s="150">
        <v>14900</v>
      </c>
      <c r="I13" s="152"/>
    </row>
    <row r="14" spans="1:9" s="7" customFormat="1" ht="12.75">
      <c r="A14" s="100" t="s">
        <v>114</v>
      </c>
      <c r="B14" s="67" t="s">
        <v>115</v>
      </c>
      <c r="C14" s="66" t="s">
        <v>263</v>
      </c>
      <c r="D14" s="66" t="s">
        <v>42</v>
      </c>
      <c r="E14" s="66">
        <v>1</v>
      </c>
      <c r="F14" s="70" t="s">
        <v>54</v>
      </c>
      <c r="G14" s="66" t="s">
        <v>11</v>
      </c>
      <c r="H14" s="234">
        <v>15900</v>
      </c>
      <c r="I14" s="185"/>
    </row>
    <row r="15" spans="1:9" s="7" customFormat="1" ht="25.5">
      <c r="A15" s="100" t="s">
        <v>23</v>
      </c>
      <c r="B15" s="67" t="s">
        <v>214</v>
      </c>
      <c r="C15" s="66" t="s">
        <v>215</v>
      </c>
      <c r="D15" s="66" t="s">
        <v>53</v>
      </c>
      <c r="E15" s="66">
        <v>1</v>
      </c>
      <c r="F15" s="70" t="s">
        <v>358</v>
      </c>
      <c r="G15" s="66" t="s">
        <v>359</v>
      </c>
      <c r="H15" s="234">
        <v>5000</v>
      </c>
      <c r="I15" s="185" t="s">
        <v>360</v>
      </c>
    </row>
    <row r="16" spans="1:9" s="7" customFormat="1" ht="25.5">
      <c r="A16" s="100" t="s">
        <v>23</v>
      </c>
      <c r="B16" s="67" t="s">
        <v>216</v>
      </c>
      <c r="C16" s="66" t="s">
        <v>215</v>
      </c>
      <c r="D16" s="66" t="s">
        <v>117</v>
      </c>
      <c r="E16" s="66">
        <v>1</v>
      </c>
      <c r="F16" s="70" t="s">
        <v>358</v>
      </c>
      <c r="G16" s="66" t="s">
        <v>359</v>
      </c>
      <c r="H16" s="234">
        <v>5000</v>
      </c>
      <c r="I16" s="185" t="s">
        <v>360</v>
      </c>
    </row>
    <row r="17" spans="1:9" s="7" customFormat="1" ht="25.5">
      <c r="A17" s="100" t="s">
        <v>23</v>
      </c>
      <c r="B17" s="67" t="s">
        <v>220</v>
      </c>
      <c r="C17" s="66" t="s">
        <v>160</v>
      </c>
      <c r="D17" s="66" t="s">
        <v>53</v>
      </c>
      <c r="E17" s="66">
        <v>1</v>
      </c>
      <c r="F17" s="70" t="s">
        <v>358</v>
      </c>
      <c r="G17" s="66" t="s">
        <v>359</v>
      </c>
      <c r="H17" s="234">
        <v>5000</v>
      </c>
      <c r="I17" s="185" t="s">
        <v>360</v>
      </c>
    </row>
    <row r="18" spans="1:9" s="7" customFormat="1" ht="14.25" customHeight="1" thickBot="1">
      <c r="A18" s="107" t="s">
        <v>197</v>
      </c>
      <c r="B18" s="98" t="s">
        <v>198</v>
      </c>
      <c r="C18" s="99" t="s">
        <v>231</v>
      </c>
      <c r="D18" s="99" t="s">
        <v>53</v>
      </c>
      <c r="E18" s="99">
        <v>1</v>
      </c>
      <c r="F18" s="156" t="s">
        <v>318</v>
      </c>
      <c r="G18" s="99" t="s">
        <v>11</v>
      </c>
      <c r="H18" s="249">
        <v>12900</v>
      </c>
      <c r="I18" s="250" t="s">
        <v>149</v>
      </c>
    </row>
    <row r="19" spans="1:9" s="7" customFormat="1" ht="14.25" customHeight="1" thickBot="1">
      <c r="A19" s="88"/>
      <c r="B19" s="83"/>
      <c r="C19" s="83"/>
      <c r="D19" s="83"/>
      <c r="E19" s="89"/>
      <c r="F19" s="90"/>
      <c r="G19" s="91"/>
      <c r="H19" s="92"/>
      <c r="I19" s="83"/>
    </row>
    <row r="20" spans="1:9" ht="15" customHeight="1" thickBot="1">
      <c r="A20" s="125" t="s">
        <v>57</v>
      </c>
      <c r="B20" s="126"/>
      <c r="C20" s="126"/>
      <c r="D20" s="126"/>
      <c r="E20" s="126"/>
      <c r="F20" s="126"/>
      <c r="G20" s="126"/>
      <c r="H20" s="126"/>
      <c r="I20" s="127"/>
    </row>
    <row r="21" spans="1:11" s="7" customFormat="1" ht="13.5" thickBot="1">
      <c r="A21" s="100" t="s">
        <v>8</v>
      </c>
      <c r="B21" s="65" t="s">
        <v>438</v>
      </c>
      <c r="C21" s="66" t="s">
        <v>225</v>
      </c>
      <c r="D21" s="66" t="s">
        <v>59</v>
      </c>
      <c r="E21" s="63">
        <v>2</v>
      </c>
      <c r="F21" s="8" t="s">
        <v>437</v>
      </c>
      <c r="G21" s="89" t="s">
        <v>359</v>
      </c>
      <c r="H21" s="124">
        <v>6000</v>
      </c>
      <c r="I21" s="106" t="s">
        <v>149</v>
      </c>
      <c r="J21"/>
      <c r="K21"/>
    </row>
    <row r="22" spans="1:9" s="7" customFormat="1" ht="13.5" thickBot="1">
      <c r="A22" s="117" t="s">
        <v>16</v>
      </c>
      <c r="B22" s="117" t="s">
        <v>154</v>
      </c>
      <c r="C22" s="118" t="s">
        <v>261</v>
      </c>
      <c r="D22" s="118" t="s">
        <v>53</v>
      </c>
      <c r="E22" s="118">
        <v>2</v>
      </c>
      <c r="F22" s="152" t="s">
        <v>329</v>
      </c>
      <c r="G22" s="118" t="s">
        <v>11</v>
      </c>
      <c r="H22" s="150">
        <v>14000</v>
      </c>
      <c r="I22" s="152" t="s">
        <v>153</v>
      </c>
    </row>
    <row r="23" spans="1:9" s="7" customFormat="1" ht="12.75">
      <c r="A23" s="117" t="s">
        <v>16</v>
      </c>
      <c r="B23" s="117" t="s">
        <v>9</v>
      </c>
      <c r="C23" s="118" t="s">
        <v>201</v>
      </c>
      <c r="D23" s="118" t="s">
        <v>53</v>
      </c>
      <c r="E23" s="118">
        <v>2</v>
      </c>
      <c r="F23" s="152" t="s">
        <v>330</v>
      </c>
      <c r="G23" s="118" t="s">
        <v>11</v>
      </c>
      <c r="H23" s="150">
        <v>14000</v>
      </c>
      <c r="I23" s="152" t="s">
        <v>153</v>
      </c>
    </row>
    <row r="24" spans="1:9" s="7" customFormat="1" ht="26.25" thickBot="1">
      <c r="A24" s="100" t="s">
        <v>245</v>
      </c>
      <c r="B24" s="67" t="s">
        <v>246</v>
      </c>
      <c r="C24" s="66" t="s">
        <v>225</v>
      </c>
      <c r="D24" s="66" t="s">
        <v>85</v>
      </c>
      <c r="E24" s="63">
        <v>2</v>
      </c>
      <c r="F24" s="70" t="s">
        <v>412</v>
      </c>
      <c r="G24" s="124" t="s">
        <v>359</v>
      </c>
      <c r="H24" s="154">
        <v>8000</v>
      </c>
      <c r="I24" t="s">
        <v>411</v>
      </c>
    </row>
    <row r="25" spans="1:9" s="7" customFormat="1" ht="13.5" thickBot="1">
      <c r="A25" s="117" t="s">
        <v>58</v>
      </c>
      <c r="B25" s="117" t="s">
        <v>265</v>
      </c>
      <c r="C25" s="118" t="s">
        <v>201</v>
      </c>
      <c r="D25" s="118" t="s">
        <v>53</v>
      </c>
      <c r="E25" s="118">
        <v>2</v>
      </c>
      <c r="F25" s="152" t="s">
        <v>334</v>
      </c>
      <c r="G25" s="118" t="s">
        <v>11</v>
      </c>
      <c r="H25" s="150">
        <v>6000</v>
      </c>
      <c r="I25" s="152" t="s">
        <v>381</v>
      </c>
    </row>
    <row r="26" spans="1:9" s="7" customFormat="1" ht="77.25" thickBot="1">
      <c r="A26" s="152" t="s">
        <v>434</v>
      </c>
      <c r="B26" s="117" t="s">
        <v>102</v>
      </c>
      <c r="C26" s="118" t="s">
        <v>257</v>
      </c>
      <c r="D26" s="118" t="s">
        <v>53</v>
      </c>
      <c r="E26" s="118">
        <v>2</v>
      </c>
      <c r="F26" s="152" t="s">
        <v>332</v>
      </c>
      <c r="G26" s="163" t="s">
        <v>421</v>
      </c>
      <c r="H26" s="150">
        <v>16000</v>
      </c>
      <c r="I26" s="152" t="s">
        <v>420</v>
      </c>
    </row>
    <row r="27" spans="1:9" s="7" customFormat="1" ht="26.25" outlineLevel="1" thickBot="1">
      <c r="A27" s="117" t="s">
        <v>21</v>
      </c>
      <c r="B27" s="117" t="s">
        <v>227</v>
      </c>
      <c r="C27" s="118" t="s">
        <v>225</v>
      </c>
      <c r="D27" s="118" t="s">
        <v>53</v>
      </c>
      <c r="E27" s="118">
        <v>2</v>
      </c>
      <c r="F27" s="152" t="s">
        <v>54</v>
      </c>
      <c r="G27" s="118" t="s">
        <v>11</v>
      </c>
      <c r="H27" s="150">
        <v>8000</v>
      </c>
      <c r="I27" s="152" t="s">
        <v>228</v>
      </c>
    </row>
    <row r="28" spans="1:9" s="7" customFormat="1" ht="26.25" thickBot="1">
      <c r="A28" s="117" t="s">
        <v>96</v>
      </c>
      <c r="B28" s="117" t="s">
        <v>97</v>
      </c>
      <c r="C28" s="118" t="s">
        <v>98</v>
      </c>
      <c r="D28" s="118" t="s">
        <v>59</v>
      </c>
      <c r="E28" s="118">
        <v>2</v>
      </c>
      <c r="F28" s="152" t="s">
        <v>316</v>
      </c>
      <c r="G28" s="118" t="s">
        <v>11</v>
      </c>
      <c r="H28" s="150">
        <v>15000</v>
      </c>
      <c r="I28" s="152" t="s">
        <v>425</v>
      </c>
    </row>
    <row r="29" spans="1:9" s="7" customFormat="1" ht="26.25" thickBot="1">
      <c r="A29" s="117" t="s">
        <v>148</v>
      </c>
      <c r="B29" s="117" t="s">
        <v>61</v>
      </c>
      <c r="C29" s="118" t="s">
        <v>225</v>
      </c>
      <c r="D29" s="118" t="s">
        <v>53</v>
      </c>
      <c r="E29" s="118">
        <v>2</v>
      </c>
      <c r="F29" s="152" t="s">
        <v>435</v>
      </c>
      <c r="G29" s="118" t="s">
        <v>82</v>
      </c>
      <c r="H29" s="150">
        <v>22000</v>
      </c>
      <c r="I29" s="152" t="s">
        <v>149</v>
      </c>
    </row>
    <row r="30" spans="1:9" s="7" customFormat="1" ht="13.5" thickBot="1">
      <c r="A30" s="117" t="s">
        <v>148</v>
      </c>
      <c r="B30" s="117" t="s">
        <v>9</v>
      </c>
      <c r="C30" s="118" t="s">
        <v>150</v>
      </c>
      <c r="D30" s="118" t="s">
        <v>53</v>
      </c>
      <c r="E30" s="118">
        <v>2</v>
      </c>
      <c r="F30" s="152" t="s">
        <v>54</v>
      </c>
      <c r="G30" s="118" t="s">
        <v>11</v>
      </c>
      <c r="H30" s="150">
        <v>8000</v>
      </c>
      <c r="I30" s="152" t="s">
        <v>149</v>
      </c>
    </row>
    <row r="31" spans="1:9" s="7" customFormat="1" ht="13.5" outlineLevel="1" thickBot="1">
      <c r="A31" s="117" t="s">
        <v>145</v>
      </c>
      <c r="B31" s="117" t="s">
        <v>27</v>
      </c>
      <c r="C31" s="118" t="s">
        <v>262</v>
      </c>
      <c r="D31" s="118" t="s">
        <v>53</v>
      </c>
      <c r="E31" s="118">
        <v>2</v>
      </c>
      <c r="F31" s="152" t="s">
        <v>335</v>
      </c>
      <c r="G31" s="118" t="s">
        <v>11</v>
      </c>
      <c r="H31" s="150">
        <v>14000</v>
      </c>
      <c r="I31" s="152" t="s">
        <v>394</v>
      </c>
    </row>
    <row r="32" spans="1:9" s="7" customFormat="1" ht="13.5" thickBot="1">
      <c r="A32" s="117" t="s">
        <v>108</v>
      </c>
      <c r="B32" s="117" t="s">
        <v>109</v>
      </c>
      <c r="C32" s="118" t="s">
        <v>258</v>
      </c>
      <c r="D32" s="118" t="s">
        <v>53</v>
      </c>
      <c r="E32" s="118">
        <v>2</v>
      </c>
      <c r="F32" s="152" t="s">
        <v>332</v>
      </c>
      <c r="G32" s="118" t="s">
        <v>82</v>
      </c>
      <c r="H32" s="150">
        <v>17000</v>
      </c>
      <c r="I32" s="152" t="s">
        <v>423</v>
      </c>
    </row>
    <row r="33" spans="1:9" s="7" customFormat="1" ht="13.5" thickBot="1">
      <c r="A33" s="117" t="s">
        <v>288</v>
      </c>
      <c r="B33" s="117" t="s">
        <v>291</v>
      </c>
      <c r="C33" s="118" t="s">
        <v>261</v>
      </c>
      <c r="D33" s="118" t="s">
        <v>53</v>
      </c>
      <c r="E33" s="118">
        <v>2</v>
      </c>
      <c r="F33" s="8" t="s">
        <v>408</v>
      </c>
      <c r="G33" s="118" t="s">
        <v>82</v>
      </c>
      <c r="H33" s="150">
        <v>10000</v>
      </c>
      <c r="I33" s="204" t="s">
        <v>401</v>
      </c>
    </row>
    <row r="34" spans="1:9" s="7" customFormat="1" ht="24.75" thickBot="1">
      <c r="A34" s="117" t="s">
        <v>288</v>
      </c>
      <c r="B34" s="117" t="s">
        <v>291</v>
      </c>
      <c r="C34" s="118" t="s">
        <v>261</v>
      </c>
      <c r="D34" s="118" t="s">
        <v>53</v>
      </c>
      <c r="E34" s="118">
        <v>2</v>
      </c>
      <c r="F34" s="8" t="s">
        <v>409</v>
      </c>
      <c r="G34" s="118" t="s">
        <v>82</v>
      </c>
      <c r="H34" s="150">
        <v>10500</v>
      </c>
      <c r="I34" s="204" t="s">
        <v>401</v>
      </c>
    </row>
    <row r="35" spans="1:9" s="7" customFormat="1" ht="24.75" thickBot="1">
      <c r="A35" s="117" t="s">
        <v>288</v>
      </c>
      <c r="B35" s="117" t="s">
        <v>291</v>
      </c>
      <c r="C35" s="118" t="s">
        <v>261</v>
      </c>
      <c r="D35" s="118" t="s">
        <v>53</v>
      </c>
      <c r="E35" s="118">
        <v>2</v>
      </c>
      <c r="F35" s="8" t="s">
        <v>410</v>
      </c>
      <c r="G35" s="118" t="s">
        <v>82</v>
      </c>
      <c r="H35" s="150">
        <v>11000</v>
      </c>
      <c r="I35" s="204" t="s">
        <v>401</v>
      </c>
    </row>
    <row r="36" spans="1:9" s="7" customFormat="1" ht="12.75">
      <c r="A36" s="117" t="s">
        <v>20</v>
      </c>
      <c r="B36" s="117" t="s">
        <v>9</v>
      </c>
      <c r="C36" s="118" t="s">
        <v>140</v>
      </c>
      <c r="D36" s="118" t="s">
        <v>53</v>
      </c>
      <c r="E36" s="118">
        <v>2</v>
      </c>
      <c r="F36" s="152" t="s">
        <v>251</v>
      </c>
      <c r="G36" s="118" t="s">
        <v>11</v>
      </c>
      <c r="H36" s="150">
        <v>14000</v>
      </c>
      <c r="I36" s="152" t="s">
        <v>426</v>
      </c>
    </row>
    <row r="37" spans="1:9" s="7" customFormat="1" ht="13.5" thickBot="1">
      <c r="A37" s="64"/>
      <c r="B37" s="64"/>
      <c r="C37" s="94"/>
      <c r="D37" s="13"/>
      <c r="F37" s="64"/>
      <c r="G37" s="71"/>
      <c r="H37" s="93"/>
      <c r="I37" s="72"/>
    </row>
    <row r="38" spans="1:9" ht="15.75" thickBot="1">
      <c r="A38" s="208" t="s">
        <v>199</v>
      </c>
      <c r="B38" s="211"/>
      <c r="C38" s="211"/>
      <c r="D38" s="211"/>
      <c r="E38" s="211"/>
      <c r="F38" s="211"/>
      <c r="G38" s="211"/>
      <c r="H38" s="211"/>
      <c r="I38" s="127"/>
    </row>
    <row r="39" spans="1:9" s="7" customFormat="1" ht="13.5" thickBot="1">
      <c r="A39" s="132" t="s">
        <v>268</v>
      </c>
      <c r="B39" s="132" t="s">
        <v>269</v>
      </c>
      <c r="C39" s="149" t="s">
        <v>203</v>
      </c>
      <c r="D39" s="149" t="s">
        <v>53</v>
      </c>
      <c r="E39" s="149">
        <v>3</v>
      </c>
      <c r="F39" s="151" t="s">
        <v>332</v>
      </c>
      <c r="G39" s="162" t="s">
        <v>418</v>
      </c>
      <c r="H39" s="150">
        <f>33500-10000</f>
        <v>23500</v>
      </c>
      <c r="I39" s="132" t="s">
        <v>424</v>
      </c>
    </row>
    <row r="40" spans="1:9" s="7" customFormat="1" ht="12.75">
      <c r="A40" s="117" t="s">
        <v>197</v>
      </c>
      <c r="B40" s="117" t="s">
        <v>198</v>
      </c>
      <c r="C40" s="118" t="s">
        <v>203</v>
      </c>
      <c r="D40" s="118" t="s">
        <v>53</v>
      </c>
      <c r="E40" s="118">
        <v>3</v>
      </c>
      <c r="F40" s="152" t="s">
        <v>336</v>
      </c>
      <c r="G40" s="117"/>
      <c r="H40" s="150">
        <v>26900</v>
      </c>
      <c r="I40" s="117" t="s">
        <v>149</v>
      </c>
    </row>
    <row r="41" ht="13.5" thickBot="1">
      <c r="A41" s="32"/>
    </row>
    <row r="42" spans="1:8" ht="16.5" thickBot="1">
      <c r="A42" s="1" t="s">
        <v>28</v>
      </c>
      <c r="B42" s="7"/>
      <c r="C42" s="33"/>
      <c r="D42" s="7"/>
      <c r="E42" s="55"/>
      <c r="F42" s="7"/>
      <c r="G42" s="58"/>
      <c r="H42" s="7"/>
    </row>
    <row r="43" spans="1:9" ht="26.25" thickBot="1">
      <c r="A43" s="40" t="s">
        <v>1</v>
      </c>
      <c r="B43" s="41" t="s">
        <v>2</v>
      </c>
      <c r="C43" s="5" t="s">
        <v>3</v>
      </c>
      <c r="D43" s="6" t="s">
        <v>4</v>
      </c>
      <c r="E43" s="42" t="s">
        <v>5</v>
      </c>
      <c r="F43" s="6" t="s">
        <v>6</v>
      </c>
      <c r="G43" s="42" t="s">
        <v>52</v>
      </c>
      <c r="H43" s="51" t="s">
        <v>77</v>
      </c>
      <c r="I43" s="51"/>
    </row>
    <row r="44" spans="1:9" s="7" customFormat="1" ht="13.5" thickBot="1">
      <c r="A44" s="117" t="s">
        <v>34</v>
      </c>
      <c r="B44" s="117" t="s">
        <v>276</v>
      </c>
      <c r="C44" s="118" t="s">
        <v>211</v>
      </c>
      <c r="D44" s="118" t="s">
        <v>53</v>
      </c>
      <c r="E44" s="118">
        <v>1</v>
      </c>
      <c r="F44" s="152" t="s">
        <v>370</v>
      </c>
      <c r="G44" s="118" t="s">
        <v>11</v>
      </c>
      <c r="H44" s="150">
        <v>2000</v>
      </c>
      <c r="I44" s="117" t="s">
        <v>277</v>
      </c>
    </row>
    <row r="45" spans="1:9" s="7" customFormat="1" ht="26.25" thickBot="1">
      <c r="A45" s="117" t="s">
        <v>31</v>
      </c>
      <c r="B45" s="117" t="s">
        <v>178</v>
      </c>
      <c r="C45" s="118" t="s">
        <v>159</v>
      </c>
      <c r="D45" s="118" t="s">
        <v>53</v>
      </c>
      <c r="E45" s="118">
        <v>1</v>
      </c>
      <c r="F45" s="152" t="s">
        <v>320</v>
      </c>
      <c r="G45" s="118" t="s">
        <v>11</v>
      </c>
      <c r="H45" s="150">
        <v>3500</v>
      </c>
      <c r="I45" s="117" t="s">
        <v>89</v>
      </c>
    </row>
    <row r="46" spans="1:9" s="7" customFormat="1" ht="26.25" thickBot="1">
      <c r="A46" s="117" t="s">
        <v>31</v>
      </c>
      <c r="B46" s="117" t="s">
        <v>111</v>
      </c>
      <c r="C46" s="118" t="s">
        <v>180</v>
      </c>
      <c r="D46" s="118" t="s">
        <v>53</v>
      </c>
      <c r="E46" s="118">
        <v>1</v>
      </c>
      <c r="F46" s="152" t="s">
        <v>320</v>
      </c>
      <c r="G46" s="118" t="s">
        <v>11</v>
      </c>
      <c r="H46" s="150">
        <v>3500</v>
      </c>
      <c r="I46" s="117" t="s">
        <v>89</v>
      </c>
    </row>
    <row r="47" spans="1:9" s="7" customFormat="1" ht="26.25" thickBot="1">
      <c r="A47" s="117" t="s">
        <v>31</v>
      </c>
      <c r="B47" s="117" t="s">
        <v>181</v>
      </c>
      <c r="C47" s="118" t="s">
        <v>160</v>
      </c>
      <c r="D47" s="118" t="s">
        <v>53</v>
      </c>
      <c r="E47" s="118">
        <v>1</v>
      </c>
      <c r="F47" s="152" t="s">
        <v>320</v>
      </c>
      <c r="G47" s="118" t="s">
        <v>11</v>
      </c>
      <c r="H47" s="150">
        <v>3500</v>
      </c>
      <c r="I47" s="117" t="s">
        <v>89</v>
      </c>
    </row>
    <row r="48" spans="1:9" s="7" customFormat="1" ht="26.25" thickBot="1">
      <c r="A48" s="117" t="s">
        <v>31</v>
      </c>
      <c r="B48" s="117" t="s">
        <v>55</v>
      </c>
      <c r="C48" s="118" t="s">
        <v>143</v>
      </c>
      <c r="D48" s="118" t="s">
        <v>53</v>
      </c>
      <c r="E48" s="118">
        <v>1</v>
      </c>
      <c r="F48" s="152" t="s">
        <v>320</v>
      </c>
      <c r="G48" s="118" t="s">
        <v>11</v>
      </c>
      <c r="H48" s="150">
        <v>3500</v>
      </c>
      <c r="I48" s="117" t="s">
        <v>89</v>
      </c>
    </row>
    <row r="49" spans="1:9" s="7" customFormat="1" ht="39" thickBot="1">
      <c r="A49" s="117" t="s">
        <v>31</v>
      </c>
      <c r="B49" s="117" t="s">
        <v>185</v>
      </c>
      <c r="C49" s="118" t="s">
        <v>186</v>
      </c>
      <c r="D49" s="118" t="s">
        <v>53</v>
      </c>
      <c r="E49" s="118">
        <v>1</v>
      </c>
      <c r="F49" s="152" t="s">
        <v>320</v>
      </c>
      <c r="G49" s="163" t="s">
        <v>312</v>
      </c>
      <c r="H49" s="150">
        <v>3500</v>
      </c>
      <c r="I49" s="117" t="s">
        <v>187</v>
      </c>
    </row>
    <row r="50" spans="1:9" s="7" customFormat="1" ht="26.25" thickBot="1">
      <c r="A50" s="117" t="s">
        <v>374</v>
      </c>
      <c r="B50" s="117" t="s">
        <v>176</v>
      </c>
      <c r="C50" s="118" t="s">
        <v>160</v>
      </c>
      <c r="D50" s="118" t="s">
        <v>53</v>
      </c>
      <c r="E50" s="118">
        <v>1</v>
      </c>
      <c r="F50" s="152" t="s">
        <v>375</v>
      </c>
      <c r="G50" s="118" t="s">
        <v>11</v>
      </c>
      <c r="H50" s="150">
        <v>3500</v>
      </c>
      <c r="I50" s="117" t="s">
        <v>89</v>
      </c>
    </row>
    <row r="51" spans="1:9" s="7" customFormat="1" ht="26.25" thickBot="1">
      <c r="A51" s="117" t="s">
        <v>369</v>
      </c>
      <c r="B51" s="117" t="s">
        <v>75</v>
      </c>
      <c r="C51" s="118" t="s">
        <v>160</v>
      </c>
      <c r="D51" s="118" t="s">
        <v>53</v>
      </c>
      <c r="E51" s="118">
        <v>1</v>
      </c>
      <c r="F51" s="152" t="s">
        <v>321</v>
      </c>
      <c r="G51" s="163" t="s">
        <v>11</v>
      </c>
      <c r="H51" s="150">
        <v>3500</v>
      </c>
      <c r="I51" s="117" t="s">
        <v>89</v>
      </c>
    </row>
    <row r="52" spans="1:9" s="7" customFormat="1" ht="26.25" thickBot="1">
      <c r="A52" s="117" t="s">
        <v>29</v>
      </c>
      <c r="B52" s="117" t="s">
        <v>93</v>
      </c>
      <c r="C52" s="118" t="s">
        <v>92</v>
      </c>
      <c r="D52" s="118" t="s">
        <v>53</v>
      </c>
      <c r="E52" s="118">
        <v>1</v>
      </c>
      <c r="F52" s="152" t="s">
        <v>342</v>
      </c>
      <c r="G52" s="118" t="s">
        <v>359</v>
      </c>
      <c r="H52" s="150">
        <v>2130</v>
      </c>
      <c r="I52" s="117" t="s">
        <v>89</v>
      </c>
    </row>
    <row r="53" spans="1:9" s="7" customFormat="1" ht="13.5" collapsed="1" thickBot="1">
      <c r="A53" s="117" t="s">
        <v>433</v>
      </c>
      <c r="B53" s="117" t="s">
        <v>90</v>
      </c>
      <c r="C53" s="118" t="s">
        <v>91</v>
      </c>
      <c r="D53" s="118" t="s">
        <v>59</v>
      </c>
      <c r="E53" s="118">
        <v>2</v>
      </c>
      <c r="F53" s="152" t="s">
        <v>11</v>
      </c>
      <c r="G53" s="118" t="s">
        <v>11</v>
      </c>
      <c r="I53" s="150" t="s">
        <v>346</v>
      </c>
    </row>
    <row r="54" spans="1:9" s="7" customFormat="1" ht="26.25" thickBot="1">
      <c r="A54" s="117" t="s">
        <v>71</v>
      </c>
      <c r="B54" s="117" t="s">
        <v>30</v>
      </c>
      <c r="C54" s="118" t="s">
        <v>160</v>
      </c>
      <c r="D54" s="118" t="s">
        <v>59</v>
      </c>
      <c r="E54" s="118">
        <v>1</v>
      </c>
      <c r="F54" s="152" t="s">
        <v>337</v>
      </c>
      <c r="G54" s="118" t="s">
        <v>359</v>
      </c>
      <c r="H54" s="150">
        <v>2130</v>
      </c>
      <c r="I54" s="117" t="s">
        <v>89</v>
      </c>
    </row>
    <row r="55" spans="1:11" s="7" customFormat="1" ht="12.75">
      <c r="A55" s="117" t="s">
        <v>279</v>
      </c>
      <c r="B55" s="117" t="s">
        <v>32</v>
      </c>
      <c r="C55" s="118" t="s">
        <v>121</v>
      </c>
      <c r="D55" s="118" t="s">
        <v>53</v>
      </c>
      <c r="E55" s="118">
        <v>1</v>
      </c>
      <c r="F55" s="152" t="s">
        <v>319</v>
      </c>
      <c r="G55" s="118" t="s">
        <v>11</v>
      </c>
      <c r="H55" s="150">
        <v>4000</v>
      </c>
      <c r="I55" s="117" t="s">
        <v>281</v>
      </c>
      <c r="K55" s="7">
        <v>44000</v>
      </c>
    </row>
    <row r="56" spans="1:11" s="7" customFormat="1" ht="15" customHeight="1" thickBot="1">
      <c r="A56" s="44"/>
      <c r="B56" s="83"/>
      <c r="C56" s="89"/>
      <c r="D56" s="89"/>
      <c r="E56" s="83"/>
      <c r="F56" s="97"/>
      <c r="G56" s="83"/>
      <c r="H56" s="114"/>
      <c r="I56" s="83"/>
      <c r="K56" s="7">
        <f>+K98+K55</f>
        <v>48260</v>
      </c>
    </row>
    <row r="57" spans="1:9" ht="15.75" thickBot="1">
      <c r="A57" s="208" t="s">
        <v>57</v>
      </c>
      <c r="B57" s="211"/>
      <c r="C57" s="211"/>
      <c r="D57" s="211"/>
      <c r="E57" s="211"/>
      <c r="F57" s="211"/>
      <c r="G57" s="211"/>
      <c r="H57" s="211"/>
      <c r="I57" s="127"/>
    </row>
    <row r="58" spans="1:9" s="7" customFormat="1" ht="26.25" thickBot="1">
      <c r="A58" s="117" t="s">
        <v>34</v>
      </c>
      <c r="B58" s="117" t="s">
        <v>278</v>
      </c>
      <c r="C58" s="118" t="s">
        <v>124</v>
      </c>
      <c r="D58" s="118" t="s">
        <v>53</v>
      </c>
      <c r="E58" s="118">
        <v>2</v>
      </c>
      <c r="F58" s="152" t="s">
        <v>373</v>
      </c>
      <c r="G58" s="118" t="s">
        <v>11</v>
      </c>
      <c r="H58" s="150">
        <v>4000</v>
      </c>
      <c r="I58" s="117" t="s">
        <v>277</v>
      </c>
    </row>
    <row r="59" spans="1:9" s="7" customFormat="1" ht="13.5" thickBot="1">
      <c r="A59" s="117" t="s">
        <v>279</v>
      </c>
      <c r="B59" s="117" t="s">
        <v>328</v>
      </c>
      <c r="C59" s="118" t="s">
        <v>264</v>
      </c>
      <c r="D59" s="118" t="s">
        <v>53</v>
      </c>
      <c r="E59" s="118">
        <v>1</v>
      </c>
      <c r="F59" s="152" t="s">
        <v>319</v>
      </c>
      <c r="G59" s="188" t="s">
        <v>11</v>
      </c>
      <c r="H59" s="150">
        <v>11500</v>
      </c>
      <c r="I59" s="117" t="s">
        <v>281</v>
      </c>
    </row>
    <row r="60" spans="1:9" s="7" customFormat="1" ht="15" customHeight="1">
      <c r="A60" s="117" t="s">
        <v>279</v>
      </c>
      <c r="B60" s="117" t="s">
        <v>280</v>
      </c>
      <c r="C60" s="118" t="s">
        <v>160</v>
      </c>
      <c r="D60" s="118" t="s">
        <v>53</v>
      </c>
      <c r="E60" s="118">
        <v>2</v>
      </c>
      <c r="F60" s="152" t="s">
        <v>319</v>
      </c>
      <c r="G60" s="118" t="s">
        <v>11</v>
      </c>
      <c r="H60" s="150">
        <v>8000</v>
      </c>
      <c r="I60" s="117" t="s">
        <v>281</v>
      </c>
    </row>
    <row r="61" spans="1:9" s="7" customFormat="1" ht="13.5" thickBot="1">
      <c r="A61" s="153"/>
      <c r="B61" s="83"/>
      <c r="C61" s="89"/>
      <c r="D61" s="89"/>
      <c r="E61" s="89"/>
      <c r="F61" s="83"/>
      <c r="G61" s="83"/>
      <c r="H61" s="154"/>
      <c r="I61" s="83"/>
    </row>
    <row r="62" spans="1:9" ht="15.75" thickBot="1">
      <c r="A62" s="208" t="s">
        <v>199</v>
      </c>
      <c r="B62" s="211"/>
      <c r="C62" s="211"/>
      <c r="D62" s="211"/>
      <c r="E62" s="211"/>
      <c r="F62" s="211"/>
      <c r="G62" s="211"/>
      <c r="H62" s="211"/>
      <c r="I62" s="127"/>
    </row>
    <row r="63" spans="1:9" s="7" customFormat="1" ht="25.5">
      <c r="A63" s="117" t="s">
        <v>229</v>
      </c>
      <c r="B63" s="117" t="s">
        <v>64</v>
      </c>
      <c r="C63" s="118" t="s">
        <v>160</v>
      </c>
      <c r="D63" s="118" t="s">
        <v>53</v>
      </c>
      <c r="E63" s="118">
        <v>3</v>
      </c>
      <c r="F63" s="152" t="s">
        <v>321</v>
      </c>
      <c r="G63" s="118" t="s">
        <v>11</v>
      </c>
      <c r="H63" s="150">
        <v>10500</v>
      </c>
      <c r="I63" s="117" t="s">
        <v>89</v>
      </c>
    </row>
    <row r="64" ht="12.75">
      <c r="A64" s="35"/>
    </row>
    <row r="65" spans="1:8" ht="12.75">
      <c r="A65" s="45"/>
      <c r="B65" s="35"/>
      <c r="C65" s="12"/>
      <c r="D65" s="7"/>
      <c r="E65" s="55"/>
      <c r="F65" s="7"/>
      <c r="G65" s="58"/>
      <c r="H65" s="7"/>
    </row>
    <row r="66" spans="1:8" ht="13.5" thickBot="1">
      <c r="A66" s="109"/>
      <c r="B66" s="110"/>
      <c r="C66" s="12"/>
      <c r="D66" s="7"/>
      <c r="E66" s="55"/>
      <c r="F66" s="7"/>
      <c r="G66" s="58"/>
      <c r="H66" s="7"/>
    </row>
    <row r="67" spans="1:8" ht="16.5" thickBot="1">
      <c r="A67" s="36" t="s">
        <v>65</v>
      </c>
      <c r="B67" s="7"/>
      <c r="C67" s="7"/>
      <c r="D67" s="7"/>
      <c r="E67" s="55"/>
      <c r="F67" s="7"/>
      <c r="G67" s="58"/>
      <c r="H67" s="7"/>
    </row>
    <row r="68" spans="1:9" ht="26.25" thickBot="1">
      <c r="A68" s="40" t="s">
        <v>1</v>
      </c>
      <c r="B68" s="41" t="s">
        <v>2</v>
      </c>
      <c r="C68" s="5" t="s">
        <v>3</v>
      </c>
      <c r="D68" s="6" t="s">
        <v>4</v>
      </c>
      <c r="E68" s="42" t="s">
        <v>5</v>
      </c>
      <c r="F68" s="6" t="s">
        <v>6</v>
      </c>
      <c r="G68" s="42" t="s">
        <v>52</v>
      </c>
      <c r="H68" s="51" t="s">
        <v>77</v>
      </c>
      <c r="I68" s="51"/>
    </row>
    <row r="69" spans="1:9" s="7" customFormat="1" ht="26.25" thickBot="1">
      <c r="A69" s="152" t="s">
        <v>67</v>
      </c>
      <c r="B69" s="117" t="s">
        <v>66</v>
      </c>
      <c r="C69" s="118" t="s">
        <v>264</v>
      </c>
      <c r="D69" s="118" t="s">
        <v>59</v>
      </c>
      <c r="E69" s="118">
        <v>1</v>
      </c>
      <c r="F69" s="152" t="s">
        <v>242</v>
      </c>
      <c r="G69" s="118" t="s">
        <v>11</v>
      </c>
      <c r="H69" s="150">
        <v>5500</v>
      </c>
      <c r="I69" s="152" t="s">
        <v>363</v>
      </c>
    </row>
    <row r="70" spans="1:9" s="7" customFormat="1" ht="26.25" thickBot="1">
      <c r="A70" s="152" t="s">
        <v>67</v>
      </c>
      <c r="B70" s="117" t="s">
        <v>66</v>
      </c>
      <c r="C70" s="118" t="s">
        <v>264</v>
      </c>
      <c r="D70" s="118" t="s">
        <v>59</v>
      </c>
      <c r="E70" s="118">
        <v>1</v>
      </c>
      <c r="F70" s="152" t="s">
        <v>243</v>
      </c>
      <c r="G70" s="118" t="s">
        <v>11</v>
      </c>
      <c r="H70" s="150">
        <v>4500</v>
      </c>
      <c r="I70" s="152" t="s">
        <v>363</v>
      </c>
    </row>
    <row r="71" spans="1:9" s="7" customFormat="1" ht="13.5" thickBot="1">
      <c r="A71" s="64" t="s">
        <v>385</v>
      </c>
      <c r="B71" s="117" t="s">
        <v>177</v>
      </c>
      <c r="C71" s="118" t="s">
        <v>121</v>
      </c>
      <c r="D71" s="118" t="s">
        <v>53</v>
      </c>
      <c r="E71" s="118">
        <v>1</v>
      </c>
      <c r="F71" s="152" t="s">
        <v>386</v>
      </c>
      <c r="G71" s="118" t="s">
        <v>11</v>
      </c>
      <c r="H71" s="150">
        <v>5000</v>
      </c>
      <c r="I71" s="117" t="s">
        <v>89</v>
      </c>
    </row>
    <row r="72" spans="1:9" s="7" customFormat="1" ht="26.25" thickBot="1">
      <c r="A72" s="117" t="s">
        <v>368</v>
      </c>
      <c r="B72" s="117" t="s">
        <v>55</v>
      </c>
      <c r="C72" s="118" t="s">
        <v>230</v>
      </c>
      <c r="D72" s="118" t="s">
        <v>59</v>
      </c>
      <c r="E72" s="118">
        <v>1</v>
      </c>
      <c r="F72" s="152" t="s">
        <v>371</v>
      </c>
      <c r="G72" s="118" t="s">
        <v>11</v>
      </c>
      <c r="H72" s="150">
        <v>9000</v>
      </c>
      <c r="I72" s="117" t="s">
        <v>89</v>
      </c>
    </row>
    <row r="73" spans="1:9" s="7" customFormat="1" ht="40.5" thickBot="1">
      <c r="A73" s="152" t="s">
        <v>362</v>
      </c>
      <c r="B73" s="117" t="s">
        <v>95</v>
      </c>
      <c r="C73" s="118" t="s">
        <v>264</v>
      </c>
      <c r="D73" s="118" t="s">
        <v>53</v>
      </c>
      <c r="E73" s="118">
        <v>1</v>
      </c>
      <c r="F73" s="152" t="s">
        <v>338</v>
      </c>
      <c r="G73" s="118" t="s">
        <v>11</v>
      </c>
      <c r="H73" s="150">
        <v>7000</v>
      </c>
      <c r="I73" s="152" t="s">
        <v>366</v>
      </c>
    </row>
    <row r="74" spans="1:9" s="7" customFormat="1" ht="40.5" thickBot="1">
      <c r="A74" s="152" t="s">
        <v>362</v>
      </c>
      <c r="B74" s="117" t="s">
        <v>30</v>
      </c>
      <c r="C74" s="118" t="s">
        <v>112</v>
      </c>
      <c r="D74" s="118" t="s">
        <v>53</v>
      </c>
      <c r="E74" s="118">
        <v>1</v>
      </c>
      <c r="F74" s="152" t="s">
        <v>338</v>
      </c>
      <c r="G74" s="118" t="s">
        <v>11</v>
      </c>
      <c r="H74" s="150">
        <f>6000-1500</f>
        <v>4500</v>
      </c>
      <c r="I74" s="152" t="s">
        <v>365</v>
      </c>
    </row>
    <row r="75" spans="1:9" s="7" customFormat="1" ht="26.25" thickBot="1">
      <c r="A75" s="152" t="s">
        <v>68</v>
      </c>
      <c r="B75" s="117" t="s">
        <v>209</v>
      </c>
      <c r="C75" s="118" t="s">
        <v>212</v>
      </c>
      <c r="D75" s="118" t="s">
        <v>59</v>
      </c>
      <c r="E75" s="118">
        <v>1</v>
      </c>
      <c r="F75" s="152" t="s">
        <v>339</v>
      </c>
      <c r="G75" s="118" t="s">
        <v>11</v>
      </c>
      <c r="H75" s="150">
        <v>7000</v>
      </c>
      <c r="I75" s="152" t="s">
        <v>367</v>
      </c>
    </row>
    <row r="76" spans="1:9" s="7" customFormat="1" ht="26.25" thickBot="1">
      <c r="A76" s="152" t="s">
        <v>68</v>
      </c>
      <c r="B76" s="117" t="s">
        <v>69</v>
      </c>
      <c r="C76" s="118" t="s">
        <v>210</v>
      </c>
      <c r="D76" s="118" t="s">
        <v>59</v>
      </c>
      <c r="E76" s="118">
        <v>1</v>
      </c>
      <c r="F76" s="152" t="s">
        <v>340</v>
      </c>
      <c r="G76" s="118" t="s">
        <v>11</v>
      </c>
      <c r="H76" s="150">
        <v>8000</v>
      </c>
      <c r="I76" s="152" t="s">
        <v>244</v>
      </c>
    </row>
    <row r="77" spans="1:9" s="7" customFormat="1" ht="25.5">
      <c r="A77" s="152" t="s">
        <v>68</v>
      </c>
      <c r="B77" s="117" t="s">
        <v>66</v>
      </c>
      <c r="C77" s="118" t="s">
        <v>211</v>
      </c>
      <c r="D77" s="118" t="s">
        <v>59</v>
      </c>
      <c r="E77" s="118">
        <v>1</v>
      </c>
      <c r="F77" s="152" t="s">
        <v>339</v>
      </c>
      <c r="G77" s="118" t="s">
        <v>11</v>
      </c>
      <c r="H77" s="150">
        <v>8000</v>
      </c>
      <c r="I77" s="152" t="s">
        <v>244</v>
      </c>
    </row>
    <row r="78" spans="1:9" s="7" customFormat="1" ht="12.75">
      <c r="A78" s="97"/>
      <c r="B78" s="83"/>
      <c r="C78" s="89"/>
      <c r="D78" s="89"/>
      <c r="E78" s="89"/>
      <c r="F78" s="97"/>
      <c r="G78" s="89"/>
      <c r="H78" s="154"/>
      <c r="I78" s="97"/>
    </row>
    <row r="79" spans="1:9" s="7" customFormat="1" ht="30" customHeight="1">
      <c r="A79" s="229" t="s">
        <v>436</v>
      </c>
      <c r="B79" s="229"/>
      <c r="C79" s="229"/>
      <c r="D79" s="229"/>
      <c r="E79" s="229"/>
      <c r="F79" s="229"/>
      <c r="G79" s="229"/>
      <c r="H79" s="229"/>
      <c r="I79" s="229"/>
    </row>
    <row r="80" spans="1:8" ht="15" customHeight="1">
      <c r="A80" s="201" t="s">
        <v>364</v>
      </c>
      <c r="B80" s="7"/>
      <c r="C80" s="7"/>
      <c r="D80" s="7"/>
      <c r="E80" s="55"/>
      <c r="F80" s="7"/>
      <c r="G80" s="58"/>
      <c r="H80" s="7"/>
    </row>
    <row r="81" spans="1:8" ht="15" customHeight="1" thickBot="1">
      <c r="A81" s="164"/>
      <c r="B81" s="7"/>
      <c r="C81" s="7"/>
      <c r="D81" s="7"/>
      <c r="E81" s="55"/>
      <c r="F81" s="7"/>
      <c r="G81" s="58"/>
      <c r="H81" s="7"/>
    </row>
    <row r="82" spans="1:9" ht="15.75" thickBot="1">
      <c r="A82" s="208" t="s">
        <v>57</v>
      </c>
      <c r="B82" s="211"/>
      <c r="C82" s="211"/>
      <c r="D82" s="211"/>
      <c r="E82" s="211"/>
      <c r="F82" s="211"/>
      <c r="G82" s="211"/>
      <c r="H82" s="211"/>
      <c r="I82" s="127"/>
    </row>
    <row r="83" spans="1:9" s="7" customFormat="1" ht="38.25">
      <c r="A83" s="152" t="s">
        <v>113</v>
      </c>
      <c r="B83" s="117" t="s">
        <v>94</v>
      </c>
      <c r="C83" s="118" t="s">
        <v>264</v>
      </c>
      <c r="D83" s="118" t="s">
        <v>53</v>
      </c>
      <c r="E83" s="118">
        <v>2</v>
      </c>
      <c r="F83" s="152" t="s">
        <v>338</v>
      </c>
      <c r="G83" s="118" t="s">
        <v>11</v>
      </c>
      <c r="H83" s="150">
        <f>12500-3000</f>
        <v>9500</v>
      </c>
      <c r="I83" s="152" t="s">
        <v>99</v>
      </c>
    </row>
    <row r="84" spans="2:9" s="7" customFormat="1" ht="15">
      <c r="B84" s="164"/>
      <c r="C84" s="164"/>
      <c r="D84" s="164"/>
      <c r="E84" s="164"/>
      <c r="F84" s="164"/>
      <c r="G84" s="164"/>
      <c r="H84" s="164"/>
      <c r="I84" s="165"/>
    </row>
    <row r="85" spans="1:8" ht="15" customHeight="1" thickBot="1">
      <c r="A85" s="7"/>
      <c r="B85" s="7"/>
      <c r="C85" s="7"/>
      <c r="D85" s="7"/>
      <c r="E85" s="55"/>
      <c r="F85" s="7"/>
      <c r="G85" s="58"/>
      <c r="H85" s="7"/>
    </row>
    <row r="86" spans="1:8" ht="15" customHeight="1" thickBot="1">
      <c r="A86" s="36" t="s">
        <v>70</v>
      </c>
      <c r="B86" s="7"/>
      <c r="C86" s="7"/>
      <c r="D86" s="7"/>
      <c r="E86" s="55"/>
      <c r="F86" s="7"/>
      <c r="G86" s="58"/>
      <c r="H86" s="7"/>
    </row>
    <row r="87" spans="1:8" ht="15" customHeight="1" thickBot="1">
      <c r="A87" s="170" t="s">
        <v>1</v>
      </c>
      <c r="B87" s="171" t="s">
        <v>2</v>
      </c>
      <c r="C87" s="172" t="s">
        <v>3</v>
      </c>
      <c r="D87" s="173" t="s">
        <v>77</v>
      </c>
      <c r="E87" s="173"/>
      <c r="F87" s="174"/>
      <c r="G87" s="58"/>
      <c r="H87" s="7"/>
    </row>
    <row r="88" spans="1:9" s="7" customFormat="1" ht="15" customHeight="1">
      <c r="A88" s="158" t="s">
        <v>71</v>
      </c>
      <c r="B88" s="75" t="s">
        <v>70</v>
      </c>
      <c r="C88" s="39" t="s">
        <v>130</v>
      </c>
      <c r="D88" s="166">
        <v>3000</v>
      </c>
      <c r="E88" s="176"/>
      <c r="F88" s="178"/>
      <c r="G88" s="58"/>
      <c r="I88" s="58"/>
    </row>
    <row r="89" spans="1:9" s="7" customFormat="1" ht="15" customHeight="1">
      <c r="A89" s="159" t="s">
        <v>34</v>
      </c>
      <c r="B89" s="52" t="s">
        <v>70</v>
      </c>
      <c r="C89" s="85" t="s">
        <v>130</v>
      </c>
      <c r="D89" s="167">
        <v>3000</v>
      </c>
      <c r="E89" s="183" t="s">
        <v>151</v>
      </c>
      <c r="F89" s="180"/>
      <c r="G89" s="58"/>
      <c r="I89" s="58"/>
    </row>
    <row r="90" spans="1:9" s="7" customFormat="1" ht="15" customHeight="1">
      <c r="A90" s="160" t="s">
        <v>229</v>
      </c>
      <c r="B90" s="11" t="s">
        <v>70</v>
      </c>
      <c r="C90" s="37" t="s">
        <v>124</v>
      </c>
      <c r="D90" s="168">
        <v>2700</v>
      </c>
      <c r="E90" s="175"/>
      <c r="F90" s="179"/>
      <c r="G90" s="58"/>
      <c r="I90" s="58"/>
    </row>
    <row r="91" spans="1:9" s="7" customFormat="1" ht="15" customHeight="1">
      <c r="A91" s="160" t="s">
        <v>31</v>
      </c>
      <c r="B91" s="11" t="s">
        <v>70</v>
      </c>
      <c r="C91" s="37" t="s">
        <v>157</v>
      </c>
      <c r="D91" s="168">
        <v>3000</v>
      </c>
      <c r="E91" s="177"/>
      <c r="F91" s="180"/>
      <c r="G91" s="58"/>
      <c r="I91" s="58"/>
    </row>
    <row r="92" spans="1:9" s="7" customFormat="1" ht="15" customHeight="1" thickBot="1">
      <c r="A92" s="161" t="s">
        <v>72</v>
      </c>
      <c r="B92" s="111" t="s">
        <v>70</v>
      </c>
      <c r="C92" s="21" t="s">
        <v>258</v>
      </c>
      <c r="D92" s="169">
        <v>2600</v>
      </c>
      <c r="E92" s="181"/>
      <c r="F92" s="182"/>
      <c r="G92" s="58"/>
      <c r="I92" s="58"/>
    </row>
    <row r="93" spans="1:8" ht="13.5" thickBot="1">
      <c r="A93" s="50"/>
      <c r="B93" s="29"/>
      <c r="C93" s="38"/>
      <c r="D93" s="49"/>
      <c r="E93" s="55"/>
      <c r="F93" s="7"/>
      <c r="G93" s="58"/>
      <c r="H93" s="7"/>
    </row>
    <row r="94" spans="1:8" ht="16.5" thickBot="1">
      <c r="A94" s="36" t="s">
        <v>119</v>
      </c>
      <c r="B94" s="7"/>
      <c r="C94" s="7"/>
      <c r="D94" s="7"/>
      <c r="E94" s="55"/>
      <c r="F94" s="7"/>
      <c r="G94" s="58"/>
      <c r="H94" s="7"/>
    </row>
    <row r="95" spans="1:9" ht="26.25" thickBot="1">
      <c r="A95" s="40" t="s">
        <v>1</v>
      </c>
      <c r="B95" s="41" t="s">
        <v>2</v>
      </c>
      <c r="C95" s="5" t="s">
        <v>3</v>
      </c>
      <c r="D95" s="6" t="s">
        <v>4</v>
      </c>
      <c r="E95" s="42" t="s">
        <v>5</v>
      </c>
      <c r="F95" s="6" t="s">
        <v>6</v>
      </c>
      <c r="G95" s="42" t="s">
        <v>52</v>
      </c>
      <c r="H95" s="31" t="s">
        <v>77</v>
      </c>
      <c r="I95" s="31"/>
    </row>
    <row r="96" spans="1:9" s="7" customFormat="1" ht="13.5" thickBot="1">
      <c r="A96" s="117" t="s">
        <v>355</v>
      </c>
      <c r="B96" s="117" t="s">
        <v>81</v>
      </c>
      <c r="C96" s="118" t="s">
        <v>180</v>
      </c>
      <c r="D96" s="118" t="s">
        <v>85</v>
      </c>
      <c r="E96" s="118">
        <v>1</v>
      </c>
      <c r="F96" s="152" t="s">
        <v>84</v>
      </c>
      <c r="G96" s="118" t="s">
        <v>82</v>
      </c>
      <c r="H96" s="150">
        <v>20500</v>
      </c>
      <c r="I96" s="117" t="s">
        <v>89</v>
      </c>
    </row>
    <row r="97" spans="1:9" s="7" customFormat="1" ht="13.5" thickBot="1">
      <c r="A97" s="117" t="s">
        <v>155</v>
      </c>
      <c r="B97" s="117" t="s">
        <v>156</v>
      </c>
      <c r="C97" s="118" t="s">
        <v>157</v>
      </c>
      <c r="D97" s="118" t="s">
        <v>53</v>
      </c>
      <c r="E97" s="118">
        <v>1</v>
      </c>
      <c r="F97" s="152" t="s">
        <v>11</v>
      </c>
      <c r="G97" s="118" t="s">
        <v>11</v>
      </c>
      <c r="H97" s="150">
        <v>11000</v>
      </c>
      <c r="I97" s="117" t="s">
        <v>104</v>
      </c>
    </row>
    <row r="98" spans="1:11" s="7" customFormat="1" ht="13.5" thickBot="1">
      <c r="A98" s="117" t="s">
        <v>295</v>
      </c>
      <c r="B98" s="117" t="s">
        <v>296</v>
      </c>
      <c r="C98" s="118" t="s">
        <v>297</v>
      </c>
      <c r="D98" s="118" t="s">
        <v>53</v>
      </c>
      <c r="E98" s="118">
        <v>1</v>
      </c>
      <c r="F98" s="152" t="s">
        <v>11</v>
      </c>
      <c r="G98" s="118" t="s">
        <v>11</v>
      </c>
      <c r="H98" s="150" t="s">
        <v>126</v>
      </c>
      <c r="I98" s="117"/>
      <c r="K98" s="7">
        <f>2130*2</f>
        <v>4260</v>
      </c>
    </row>
    <row r="99" spans="1:9" s="7" customFormat="1" ht="13.5" thickBot="1">
      <c r="A99" s="117" t="s">
        <v>123</v>
      </c>
      <c r="B99" s="117" t="s">
        <v>127</v>
      </c>
      <c r="C99" s="118" t="s">
        <v>124</v>
      </c>
      <c r="D99" s="118" t="s">
        <v>53</v>
      </c>
      <c r="E99" s="118">
        <v>1</v>
      </c>
      <c r="F99" s="152" t="s">
        <v>11</v>
      </c>
      <c r="G99" s="118" t="s">
        <v>125</v>
      </c>
      <c r="H99" s="150" t="s">
        <v>126</v>
      </c>
      <c r="I99" s="117"/>
    </row>
    <row r="100" spans="1:9" s="7" customFormat="1" ht="26.25" thickBot="1">
      <c r="A100" s="117" t="s">
        <v>110</v>
      </c>
      <c r="B100" s="117" t="s">
        <v>111</v>
      </c>
      <c r="C100" s="118" t="s">
        <v>157</v>
      </c>
      <c r="D100" s="118" t="s">
        <v>59</v>
      </c>
      <c r="E100" s="118">
        <v>1</v>
      </c>
      <c r="F100" s="152" t="s">
        <v>341</v>
      </c>
      <c r="G100" s="118" t="s">
        <v>11</v>
      </c>
      <c r="H100" s="150">
        <v>24900</v>
      </c>
      <c r="I100" s="117"/>
    </row>
    <row r="101" spans="1:9" s="7" customFormat="1" ht="13.5" thickBot="1">
      <c r="A101" s="117" t="s">
        <v>298</v>
      </c>
      <c r="B101" s="117" t="s">
        <v>299</v>
      </c>
      <c r="C101" s="118" t="s">
        <v>80</v>
      </c>
      <c r="D101" s="118" t="s">
        <v>53</v>
      </c>
      <c r="E101" s="118">
        <v>1</v>
      </c>
      <c r="F101" s="152" t="s">
        <v>11</v>
      </c>
      <c r="G101" s="118" t="s">
        <v>11</v>
      </c>
      <c r="H101" s="150">
        <v>24000</v>
      </c>
      <c r="I101" s="117"/>
    </row>
    <row r="102" spans="1:9" s="7" customFormat="1" ht="12.75">
      <c r="A102" s="117" t="s">
        <v>204</v>
      </c>
      <c r="B102" s="117" t="s">
        <v>205</v>
      </c>
      <c r="C102" s="118" t="s">
        <v>206</v>
      </c>
      <c r="D102" s="118" t="s">
        <v>59</v>
      </c>
      <c r="E102" s="118">
        <v>1</v>
      </c>
      <c r="F102" s="152" t="s">
        <v>11</v>
      </c>
      <c r="G102" s="118" t="s">
        <v>11</v>
      </c>
      <c r="H102" s="150">
        <v>15000</v>
      </c>
      <c r="I102" s="117" t="s">
        <v>104</v>
      </c>
    </row>
    <row r="103" spans="1:9" s="7" customFormat="1" ht="12.75">
      <c r="A103" s="46"/>
      <c r="B103" s="12"/>
      <c r="C103" s="47"/>
      <c r="D103" s="43"/>
      <c r="E103" s="43"/>
      <c r="F103" s="48"/>
      <c r="G103" s="59"/>
      <c r="H103" s="76"/>
      <c r="I103" s="58"/>
    </row>
    <row r="104" spans="1:7" ht="13.5" thickBot="1">
      <c r="A104" s="46"/>
      <c r="B104" s="12"/>
      <c r="C104" s="47"/>
      <c r="D104" s="43"/>
      <c r="E104" s="43"/>
      <c r="F104" s="48"/>
      <c r="G104" s="59"/>
    </row>
    <row r="105" spans="1:8" ht="15">
      <c r="A105" s="22" t="s">
        <v>35</v>
      </c>
      <c r="B105" s="3"/>
      <c r="C105" s="3"/>
      <c r="D105" s="3"/>
      <c r="E105" s="55"/>
      <c r="F105" s="7"/>
      <c r="G105" s="58"/>
      <c r="H105" s="7"/>
    </row>
    <row r="106" spans="1:8" ht="14.25">
      <c r="A106" s="24" t="s">
        <v>36</v>
      </c>
      <c r="B106" s="12"/>
      <c r="C106" s="12"/>
      <c r="D106" s="12"/>
      <c r="E106" s="55"/>
      <c r="F106" s="7"/>
      <c r="G106" s="58"/>
      <c r="H106" s="7"/>
    </row>
    <row r="107" spans="1:8" ht="14.25">
      <c r="A107" s="24" t="s">
        <v>37</v>
      </c>
      <c r="B107" s="12"/>
      <c r="C107" s="12"/>
      <c r="D107" s="12"/>
      <c r="E107" s="55"/>
      <c r="F107" s="7"/>
      <c r="G107" s="58"/>
      <c r="H107" s="7"/>
    </row>
    <row r="108" spans="1:8" ht="15" thickBot="1">
      <c r="A108" s="26" t="s">
        <v>73</v>
      </c>
      <c r="B108" s="34"/>
      <c r="C108" s="34"/>
      <c r="D108" s="34"/>
      <c r="E108" s="55"/>
      <c r="F108" s="7"/>
      <c r="G108" s="58"/>
      <c r="H108" s="7"/>
    </row>
    <row r="109" spans="2:8" ht="12.75">
      <c r="B109" s="7"/>
      <c r="C109" s="7"/>
      <c r="D109" s="7"/>
      <c r="E109" s="55"/>
      <c r="F109" s="7"/>
      <c r="G109" s="58"/>
      <c r="H109" s="7"/>
    </row>
    <row r="110" spans="1:8" ht="12.75">
      <c r="A110" s="7"/>
      <c r="B110" s="7"/>
      <c r="C110" s="7"/>
      <c r="D110" s="7"/>
      <c r="E110" s="55"/>
      <c r="F110" s="7"/>
      <c r="G110" s="58"/>
      <c r="H110" s="7"/>
    </row>
    <row r="111" spans="1:8" ht="12.75">
      <c r="A111" s="7"/>
      <c r="B111" s="7"/>
      <c r="C111" s="7"/>
      <c r="D111" s="7"/>
      <c r="E111" s="55"/>
      <c r="F111" s="7"/>
      <c r="G111" s="58"/>
      <c r="H111" s="7"/>
    </row>
    <row r="112" spans="1:9" ht="12.75">
      <c r="A112" s="7"/>
      <c r="B112" s="7"/>
      <c r="C112" s="7"/>
      <c r="D112" s="7"/>
      <c r="E112" s="55"/>
      <c r="F112" s="7"/>
      <c r="G112" s="58"/>
      <c r="H112" s="7"/>
      <c r="I112"/>
    </row>
    <row r="113" spans="1:9" ht="12.75">
      <c r="A113" s="7"/>
      <c r="B113" s="7"/>
      <c r="C113" s="7"/>
      <c r="D113" s="7"/>
      <c r="E113" s="55"/>
      <c r="F113" s="7"/>
      <c r="G113" s="58"/>
      <c r="H113" s="7"/>
      <c r="I113"/>
    </row>
    <row r="114" spans="1:9" ht="12.75">
      <c r="A114" s="7"/>
      <c r="B114" s="7"/>
      <c r="C114" s="7"/>
      <c r="D114" s="7"/>
      <c r="E114" s="55"/>
      <c r="F114" s="7"/>
      <c r="G114" s="58"/>
      <c r="H114" s="7"/>
      <c r="I114"/>
    </row>
    <row r="115" spans="1:9" ht="12.75">
      <c r="A115" s="7"/>
      <c r="B115" s="7"/>
      <c r="C115" s="7"/>
      <c r="D115" s="7"/>
      <c r="E115" s="55"/>
      <c r="F115" s="7"/>
      <c r="G115" s="58"/>
      <c r="H115" s="7"/>
      <c r="I115"/>
    </row>
    <row r="116" spans="1:9" ht="12.75">
      <c r="A116" s="7"/>
      <c r="B116" s="7"/>
      <c r="C116" s="7"/>
      <c r="D116" s="7"/>
      <c r="E116" s="55"/>
      <c r="F116" s="7"/>
      <c r="G116" s="58"/>
      <c r="H116" s="7"/>
      <c r="I116"/>
    </row>
    <row r="117" spans="1:9" ht="12.75">
      <c r="A117" s="7"/>
      <c r="B117" s="7"/>
      <c r="C117" s="7"/>
      <c r="D117" s="7"/>
      <c r="E117" s="55"/>
      <c r="F117" s="7"/>
      <c r="G117" s="58"/>
      <c r="H117" s="7"/>
      <c r="I117"/>
    </row>
    <row r="118" spans="1:9" ht="12.75">
      <c r="A118" s="7"/>
      <c r="B118" s="7"/>
      <c r="C118" s="7"/>
      <c r="D118" s="7"/>
      <c r="E118" s="55"/>
      <c r="F118" s="7"/>
      <c r="G118" s="58"/>
      <c r="H118" s="7"/>
      <c r="I118"/>
    </row>
    <row r="119" spans="1:9" ht="12.75">
      <c r="A119" s="7"/>
      <c r="B119" s="7"/>
      <c r="C119" s="7"/>
      <c r="D119" s="7"/>
      <c r="E119" s="55"/>
      <c r="F119" s="7"/>
      <c r="G119" s="58"/>
      <c r="H119" s="7"/>
      <c r="I119"/>
    </row>
    <row r="120" spans="1:9" ht="12.75">
      <c r="A120" s="7"/>
      <c r="B120" s="7"/>
      <c r="C120" s="7"/>
      <c r="D120" s="7"/>
      <c r="E120" s="55"/>
      <c r="F120" s="7"/>
      <c r="G120" s="58"/>
      <c r="H120" s="7"/>
      <c r="I120"/>
    </row>
    <row r="121" spans="1:9" ht="12.75">
      <c r="A121" s="7"/>
      <c r="B121" s="7"/>
      <c r="C121" s="7"/>
      <c r="D121" s="7"/>
      <c r="E121" s="55"/>
      <c r="F121" s="7"/>
      <c r="G121" s="58"/>
      <c r="H121" s="7"/>
      <c r="I121"/>
    </row>
    <row r="122" spans="1:9" ht="12.75">
      <c r="A122" s="7"/>
      <c r="B122" s="7"/>
      <c r="C122" s="7"/>
      <c r="D122" s="7"/>
      <c r="E122" s="55"/>
      <c r="F122" s="7"/>
      <c r="G122" s="58"/>
      <c r="H122" s="7"/>
      <c r="I122"/>
    </row>
    <row r="123" spans="1:9" ht="12.75">
      <c r="A123" s="7"/>
      <c r="B123" s="7"/>
      <c r="C123" s="7"/>
      <c r="D123" s="7"/>
      <c r="E123" s="55"/>
      <c r="F123" s="7"/>
      <c r="G123" s="58"/>
      <c r="H123" s="7"/>
      <c r="I123"/>
    </row>
    <row r="124" spans="1:9" ht="12.75">
      <c r="A124" s="7"/>
      <c r="B124" s="7"/>
      <c r="C124" s="7"/>
      <c r="D124" s="7"/>
      <c r="E124" s="55"/>
      <c r="F124" s="7"/>
      <c r="G124" s="58"/>
      <c r="H124" s="7"/>
      <c r="I124"/>
    </row>
    <row r="125" spans="1:9" ht="12.75">
      <c r="A125" s="7"/>
      <c r="B125" s="7"/>
      <c r="C125" s="7"/>
      <c r="D125" s="7"/>
      <c r="E125" s="55"/>
      <c r="F125" s="7"/>
      <c r="G125" s="58"/>
      <c r="H125" s="7"/>
      <c r="I125"/>
    </row>
    <row r="126" spans="1:9" ht="12.75">
      <c r="A126" s="7"/>
      <c r="B126" s="7"/>
      <c r="C126" s="7"/>
      <c r="D126" s="7"/>
      <c r="E126" s="55"/>
      <c r="F126" s="7"/>
      <c r="G126" s="58"/>
      <c r="H126" s="7"/>
      <c r="I126"/>
    </row>
    <row r="127" spans="1:9" ht="12.75">
      <c r="A127" s="7"/>
      <c r="B127" s="7"/>
      <c r="C127" s="7"/>
      <c r="D127" s="7"/>
      <c r="E127" s="55"/>
      <c r="F127" s="7"/>
      <c r="G127" s="58"/>
      <c r="H127" s="7"/>
      <c r="I127"/>
    </row>
    <row r="128" spans="1:9" ht="12.75">
      <c r="A128" s="7"/>
      <c r="B128" s="7"/>
      <c r="C128" s="7"/>
      <c r="D128" s="7"/>
      <c r="E128" s="55"/>
      <c r="F128" s="7"/>
      <c r="G128" s="58"/>
      <c r="H128" s="7"/>
      <c r="I128"/>
    </row>
    <row r="129" spans="1:9" ht="12.75">
      <c r="A129" s="7"/>
      <c r="B129" s="7"/>
      <c r="C129" s="7"/>
      <c r="D129" s="7"/>
      <c r="E129" s="55"/>
      <c r="F129" s="7"/>
      <c r="G129" s="58"/>
      <c r="H129" s="7"/>
      <c r="I129"/>
    </row>
    <row r="130" spans="1:9" ht="12.75">
      <c r="A130" s="7"/>
      <c r="B130" s="7"/>
      <c r="C130" s="7"/>
      <c r="D130" s="7"/>
      <c r="E130" s="55"/>
      <c r="F130" s="7"/>
      <c r="G130" s="58"/>
      <c r="H130" s="7"/>
      <c r="I130"/>
    </row>
    <row r="131" spans="1:9" ht="12.75">
      <c r="A131" s="7"/>
      <c r="B131" s="7"/>
      <c r="C131" s="7"/>
      <c r="D131" s="7"/>
      <c r="E131" s="55"/>
      <c r="F131" s="7"/>
      <c r="G131" s="58"/>
      <c r="H131" s="7"/>
      <c r="I131"/>
    </row>
    <row r="132" spans="1:9" ht="12.75">
      <c r="A132" s="7"/>
      <c r="B132" s="7"/>
      <c r="C132" s="7"/>
      <c r="D132" s="7"/>
      <c r="I132"/>
    </row>
    <row r="133" spans="1:9" ht="12.75">
      <c r="A133" s="7"/>
      <c r="B133" s="7"/>
      <c r="C133" s="7"/>
      <c r="D133" s="7"/>
      <c r="I133"/>
    </row>
    <row r="134" spans="1:9" ht="12.75">
      <c r="A134" s="7"/>
      <c r="B134" s="7"/>
      <c r="C134" s="7"/>
      <c r="D134" s="7"/>
      <c r="I134"/>
    </row>
    <row r="135" spans="1:9" ht="12.75">
      <c r="A135" s="7"/>
      <c r="B135" s="7"/>
      <c r="C135" s="7"/>
      <c r="D135" s="7"/>
      <c r="I135"/>
    </row>
    <row r="136" spans="1:9" ht="12.75">
      <c r="A136" s="7"/>
      <c r="B136" s="7"/>
      <c r="C136" s="7"/>
      <c r="D136" s="7"/>
      <c r="I136"/>
    </row>
    <row r="137" spans="1:9" ht="12.75">
      <c r="A137" s="7"/>
      <c r="B137" s="7"/>
      <c r="C137" s="7"/>
      <c r="D137" s="7"/>
      <c r="I137"/>
    </row>
    <row r="138" spans="1:9" ht="12.75">
      <c r="A138" s="7"/>
      <c r="B138" s="7"/>
      <c r="C138" s="7"/>
      <c r="D138" s="7"/>
      <c r="I138"/>
    </row>
    <row r="139" spans="1:9" ht="12.75">
      <c r="A139" s="7"/>
      <c r="B139" s="7"/>
      <c r="C139" s="7"/>
      <c r="D139" s="7"/>
      <c r="I139"/>
    </row>
    <row r="140" spans="1:9" ht="12.75">
      <c r="A140" s="7"/>
      <c r="B140" s="7"/>
      <c r="C140" s="7"/>
      <c r="D140" s="7"/>
      <c r="I140"/>
    </row>
    <row r="141" spans="1:9" ht="12.75">
      <c r="A141" s="7"/>
      <c r="B141" s="7"/>
      <c r="C141" s="7"/>
      <c r="D141" s="7"/>
      <c r="I141"/>
    </row>
  </sheetData>
  <sheetProtection/>
  <mergeCells count="6">
    <mergeCell ref="A57:H57"/>
    <mergeCell ref="A1:H1"/>
    <mergeCell ref="A38:H38"/>
    <mergeCell ref="A62:H62"/>
    <mergeCell ref="A82:H82"/>
    <mergeCell ref="A79:I79"/>
  </mergeCells>
  <printOptions/>
  <pageMargins left="0.1968503937007874" right="0.1968503937007874" top="0.15748031496062992" bottom="0.3937007874015748" header="0.4724409448818898" footer="0.5118110236220472"/>
  <pageSetup horizontalDpi="600" verticalDpi="600" orientation="landscape" paperSize="9" scale="65"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Henný Hinz</dc:creator>
  <cp:keywords/>
  <dc:description/>
  <cp:lastModifiedBy>Ester Sveinbjarnardóttir</cp:lastModifiedBy>
  <cp:lastPrinted>2009-06-19T12:45:41Z</cp:lastPrinted>
  <dcterms:created xsi:type="dcterms:W3CDTF">2006-06-08T11:29:48Z</dcterms:created>
  <dcterms:modified xsi:type="dcterms:W3CDTF">2009-06-19T13:59:50Z</dcterms:modified>
  <cp:category/>
  <cp:version/>
  <cp:contentType/>
  <cp:contentStatus/>
</cp:coreProperties>
</file>