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istjana\AppData\Local\Microsoft\Windows\Temporary Internet Files\Content.Outlook\4QVBW7SX\"/>
    </mc:Choice>
  </mc:AlternateContent>
  <bookViews>
    <workbookView xWindow="0" yWindow="0" windowWidth="28800" windowHeight="12135"/>
  </bookViews>
  <sheets>
    <sheet name="13-14" sheetId="7" r:id="rId1"/>
  </sheets>
  <definedNames>
    <definedName name="_xlnm.Print_Area" localSheetId="0">'13-14'!$A$1:$AD$65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7" l="1"/>
  <c r="AB61" i="7" l="1"/>
  <c r="V61" i="7"/>
  <c r="S61" i="7"/>
  <c r="P61" i="7"/>
  <c r="M61" i="7"/>
  <c r="J61" i="7"/>
  <c r="G61" i="7"/>
  <c r="D61" i="7"/>
  <c r="J45" i="7"/>
  <c r="AB60" i="7"/>
  <c r="AB59" i="7"/>
  <c r="AB58" i="7"/>
  <c r="AB55" i="7"/>
  <c r="AB54" i="7"/>
  <c r="AB52" i="7"/>
  <c r="AB51" i="7"/>
  <c r="AB49" i="7"/>
  <c r="AB48" i="7"/>
  <c r="AB47" i="7"/>
  <c r="AB46" i="7"/>
  <c r="AB45" i="7"/>
  <c r="AB43" i="7"/>
  <c r="AB39" i="7"/>
  <c r="AB37" i="7"/>
  <c r="AB34" i="7"/>
  <c r="AB33" i="7"/>
  <c r="AB32" i="7"/>
  <c r="AB30" i="7"/>
  <c r="AB28" i="7"/>
  <c r="AB27" i="7"/>
  <c r="AB25" i="7"/>
  <c r="AB24" i="7"/>
  <c r="AB23" i="7"/>
  <c r="AB21" i="7"/>
  <c r="AB20" i="7"/>
  <c r="AB19" i="7"/>
  <c r="AB18" i="7"/>
  <c r="AB17" i="7"/>
  <c r="AB15" i="7"/>
  <c r="AB12" i="7"/>
  <c r="AB11" i="7"/>
  <c r="AB8" i="7"/>
  <c r="AB5" i="7"/>
  <c r="AB4" i="7"/>
  <c r="AB3" i="7"/>
  <c r="Y59" i="7"/>
  <c r="Y58" i="7"/>
  <c r="Y56" i="7"/>
  <c r="Y55" i="7"/>
  <c r="Y54" i="7"/>
  <c r="Y50" i="7"/>
  <c r="Y47" i="7"/>
  <c r="Y43" i="7"/>
  <c r="Y39" i="7"/>
  <c r="Y34" i="7"/>
  <c r="Y33" i="7"/>
  <c r="Y32" i="7"/>
  <c r="Y30" i="7"/>
  <c r="Y28" i="7"/>
  <c r="Y27" i="7"/>
  <c r="Y25" i="7"/>
  <c r="Y23" i="7"/>
  <c r="Y22" i="7"/>
  <c r="Y21" i="7"/>
  <c r="Y19" i="7"/>
  <c r="Y18" i="7"/>
  <c r="Y17" i="7"/>
  <c r="Y14" i="7"/>
  <c r="Y13" i="7"/>
  <c r="Y12" i="7"/>
  <c r="Y6" i="7"/>
  <c r="Y3" i="7"/>
  <c r="V64" i="7"/>
  <c r="V60" i="7"/>
  <c r="V58" i="7"/>
  <c r="V56" i="7"/>
  <c r="V54" i="7"/>
  <c r="V51" i="7"/>
  <c r="V50" i="7"/>
  <c r="V49" i="7"/>
  <c r="V48" i="7"/>
  <c r="V47" i="7"/>
  <c r="V43" i="7"/>
  <c r="V41" i="7"/>
  <c r="V40" i="7"/>
  <c r="V39" i="7"/>
  <c r="V37" i="7"/>
  <c r="V36" i="7"/>
  <c r="V35" i="7"/>
  <c r="V34" i="7"/>
  <c r="V33" i="7"/>
  <c r="V32" i="7"/>
  <c r="V31" i="7"/>
  <c r="V29" i="7"/>
  <c r="V28" i="7"/>
  <c r="V27" i="7"/>
  <c r="V24" i="7"/>
  <c r="V23" i="7"/>
  <c r="V21" i="7"/>
  <c r="V20" i="7"/>
  <c r="V19" i="7"/>
  <c r="V18" i="7"/>
  <c r="V17" i="7"/>
  <c r="V15" i="7"/>
  <c r="V14" i="7"/>
  <c r="V13" i="7"/>
  <c r="V11" i="7"/>
  <c r="V5" i="7"/>
  <c r="V4" i="7"/>
  <c r="S63" i="7"/>
  <c r="S62" i="7"/>
  <c r="S60" i="7"/>
  <c r="S59" i="7"/>
  <c r="S58" i="7"/>
  <c r="S56" i="7"/>
  <c r="S55" i="7"/>
  <c r="S52" i="7"/>
  <c r="S51" i="7"/>
  <c r="S49" i="7"/>
  <c r="S48" i="7"/>
  <c r="S46" i="7"/>
  <c r="S43" i="7"/>
  <c r="S42" i="7"/>
  <c r="S41" i="7"/>
  <c r="S40" i="7"/>
  <c r="S39" i="7"/>
  <c r="S37" i="7"/>
  <c r="S36" i="7"/>
  <c r="S35" i="7"/>
  <c r="S34" i="7"/>
  <c r="S32" i="7"/>
  <c r="S31" i="7"/>
  <c r="S30" i="7"/>
  <c r="S28" i="7"/>
  <c r="S27" i="7"/>
  <c r="S25" i="7"/>
  <c r="S24" i="7"/>
  <c r="S23" i="7"/>
  <c r="S22" i="7"/>
  <c r="S21" i="7"/>
  <c r="S20" i="7"/>
  <c r="S19" i="7"/>
  <c r="S18" i="7"/>
  <c r="S17" i="7"/>
  <c r="S10" i="7"/>
  <c r="S9" i="7"/>
  <c r="S8" i="7"/>
  <c r="S7" i="7"/>
  <c r="S6" i="7"/>
  <c r="S5" i="7"/>
  <c r="S4" i="7"/>
  <c r="P64" i="7"/>
  <c r="P63" i="7"/>
  <c r="P62" i="7"/>
  <c r="P60" i="7"/>
  <c r="P59" i="7"/>
  <c r="P58" i="7"/>
  <c r="P56" i="7"/>
  <c r="P54" i="7"/>
  <c r="P49" i="7"/>
  <c r="P48" i="7"/>
  <c r="P47" i="7"/>
  <c r="P46" i="7"/>
  <c r="P45" i="7"/>
  <c r="P43" i="7"/>
  <c r="P41" i="7"/>
  <c r="P40" i="7"/>
  <c r="P39" i="7"/>
  <c r="P37" i="7"/>
  <c r="P36" i="7"/>
  <c r="P35" i="7"/>
  <c r="P34" i="7"/>
  <c r="P33" i="7"/>
  <c r="P32" i="7"/>
  <c r="P31" i="7"/>
  <c r="P30" i="7"/>
  <c r="P29" i="7"/>
  <c r="P28" i="7"/>
  <c r="P27" i="7"/>
  <c r="P25" i="7"/>
  <c r="P24" i="7"/>
  <c r="P23" i="7"/>
  <c r="P22" i="7"/>
  <c r="P21" i="7"/>
  <c r="P20" i="7"/>
  <c r="P19" i="7"/>
  <c r="P18" i="7"/>
  <c r="P17" i="7"/>
  <c r="P15" i="7"/>
  <c r="P14" i="7"/>
  <c r="P13" i="7"/>
  <c r="P12" i="7"/>
  <c r="P11" i="7"/>
  <c r="P10" i="7"/>
  <c r="P9" i="7"/>
  <c r="P8" i="7"/>
  <c r="P7" i="7"/>
  <c r="P6" i="7"/>
  <c r="P5" i="7"/>
  <c r="P4" i="7"/>
  <c r="P3" i="7"/>
  <c r="M64" i="7"/>
  <c r="M63" i="7"/>
  <c r="M62" i="7"/>
  <c r="M60" i="7"/>
  <c r="M59" i="7"/>
  <c r="M58" i="7"/>
  <c r="M55" i="7"/>
  <c r="M54" i="7"/>
  <c r="M52" i="7"/>
  <c r="M51" i="7"/>
  <c r="M47" i="7"/>
  <c r="M46" i="7"/>
  <c r="M42" i="7"/>
  <c r="M41" i="7"/>
  <c r="M39" i="7"/>
  <c r="M32" i="7"/>
  <c r="M31" i="7"/>
  <c r="M30" i="7"/>
  <c r="M28" i="7"/>
  <c r="M27" i="7"/>
  <c r="M22" i="7"/>
  <c r="M21" i="7"/>
  <c r="M20" i="7"/>
  <c r="M19" i="7"/>
  <c r="M18" i="7"/>
  <c r="M17" i="7"/>
  <c r="M15" i="7"/>
  <c r="M14" i="7"/>
  <c r="M13" i="7"/>
  <c r="M12" i="7"/>
  <c r="M11" i="7"/>
  <c r="M10" i="7"/>
  <c r="M9" i="7"/>
  <c r="M8" i="7"/>
  <c r="M7" i="7"/>
  <c r="M5" i="7"/>
  <c r="M4" i="7"/>
  <c r="M3" i="7"/>
  <c r="J64" i="7"/>
  <c r="J63" i="7"/>
  <c r="J62" i="7"/>
  <c r="J59" i="7"/>
  <c r="J58" i="7"/>
  <c r="J55" i="7"/>
  <c r="J52" i="7"/>
  <c r="J51" i="7"/>
  <c r="J50" i="7"/>
  <c r="J49" i="7"/>
  <c r="J47" i="7"/>
  <c r="J46" i="7"/>
  <c r="J43" i="7"/>
  <c r="J42" i="7"/>
  <c r="J41" i="7"/>
  <c r="J40" i="7"/>
  <c r="J39" i="7"/>
  <c r="J36" i="7"/>
  <c r="J32" i="7"/>
  <c r="J31" i="7"/>
  <c r="J30" i="7"/>
  <c r="J28" i="7"/>
  <c r="J27" i="7"/>
  <c r="J25" i="7"/>
  <c r="J24" i="7"/>
  <c r="J22" i="7"/>
  <c r="J21" i="7"/>
  <c r="J20" i="7"/>
  <c r="J19" i="7"/>
  <c r="J18" i="7"/>
  <c r="J17" i="7"/>
  <c r="J15" i="7"/>
  <c r="J14" i="7"/>
  <c r="J13" i="7"/>
  <c r="J12" i="7"/>
  <c r="J11" i="7"/>
  <c r="J8" i="7"/>
  <c r="J4" i="7"/>
  <c r="G64" i="7"/>
  <c r="G63" i="7"/>
  <c r="G62" i="7"/>
  <c r="G59" i="7"/>
  <c r="G56" i="7"/>
  <c r="G55" i="7"/>
  <c r="G54" i="7"/>
  <c r="G52" i="7"/>
  <c r="G51" i="7"/>
  <c r="G50" i="7"/>
  <c r="G49" i="7"/>
  <c r="G48" i="7"/>
  <c r="G47" i="7"/>
  <c r="G46" i="7"/>
  <c r="G45" i="7"/>
  <c r="G43" i="7"/>
  <c r="G42" i="7"/>
  <c r="G40" i="7"/>
  <c r="G39" i="7"/>
  <c r="G37" i="7"/>
  <c r="G34" i="7"/>
  <c r="G29" i="7"/>
  <c r="G28" i="7"/>
  <c r="G27" i="7"/>
  <c r="G25" i="7"/>
  <c r="G24" i="7"/>
  <c r="G22" i="7"/>
  <c r="G21" i="7"/>
  <c r="G20" i="7"/>
  <c r="G19" i="7"/>
  <c r="G18" i="7"/>
  <c r="G17" i="7"/>
  <c r="G11" i="7"/>
  <c r="G8" i="7"/>
  <c r="G7" i="7"/>
  <c r="G4" i="7"/>
  <c r="G3" i="7"/>
  <c r="D6" i="7"/>
  <c r="D9" i="7"/>
  <c r="D10" i="7"/>
  <c r="D11" i="7"/>
  <c r="D14" i="7"/>
  <c r="D15" i="7"/>
  <c r="D17" i="7"/>
  <c r="D18" i="7"/>
  <c r="D19" i="7"/>
  <c r="D20" i="7"/>
  <c r="D21" i="7"/>
  <c r="D22" i="7"/>
  <c r="D24" i="7"/>
  <c r="D25" i="7"/>
  <c r="D27" i="7"/>
  <c r="D28" i="7"/>
  <c r="D29" i="7"/>
  <c r="D30" i="7"/>
  <c r="D31" i="7"/>
  <c r="D33" i="7"/>
  <c r="D34" i="7"/>
  <c r="D35" i="7"/>
  <c r="D36" i="7"/>
  <c r="D39" i="7"/>
  <c r="D40" i="7"/>
  <c r="D41" i="7"/>
  <c r="D42" i="7"/>
  <c r="D43" i="7"/>
  <c r="D45" i="7"/>
  <c r="D46" i="7"/>
  <c r="D47" i="7"/>
  <c r="D54" i="7"/>
  <c r="D59" i="7"/>
  <c r="D60" i="7"/>
  <c r="D62" i="7"/>
  <c r="D63" i="7"/>
  <c r="D64" i="7"/>
</calcChain>
</file>

<file path=xl/sharedStrings.xml><?xml version="1.0" encoding="utf-8"?>
<sst xmlns="http://schemas.openxmlformats.org/spreadsheetml/2006/main" count="377" uniqueCount="77">
  <si>
    <t>Papco jólaeldhúsrúllur 3 st</t>
  </si>
  <si>
    <t>Oskar vildt/villibráðakrafur 90 gr</t>
  </si>
  <si>
    <t>Oskar AND/andarkraftur 90 gr</t>
  </si>
  <si>
    <t>ORA grænar baunir 1/2 dós 450 gr</t>
  </si>
  <si>
    <t>ORA agúrkusallat 360 gr - krukka</t>
  </si>
  <si>
    <t>ORA sveppir í sneiðum í dós - 400 gr</t>
  </si>
  <si>
    <t>Beuvais rauðkál - ódýrasta kílóverð</t>
  </si>
  <si>
    <t>Annað</t>
  </si>
  <si>
    <t>SFG forsoðnar parísarkartöflur 2*300 gr</t>
  </si>
  <si>
    <t>Þykkvabæjar kartöflugratín 600 gr</t>
  </si>
  <si>
    <t>Þykkvabæjar Skyndikartöflur forsoðnar 2*500gr</t>
  </si>
  <si>
    <t>Grænmeti og ávextir</t>
  </si>
  <si>
    <t>Kaffitár hátíðakaffi malað 250 gr</t>
  </si>
  <si>
    <t>Víking léttöl 1/2l</t>
  </si>
  <si>
    <t>Egils Malt og appelsín 1/2 l</t>
  </si>
  <si>
    <t>Egils Jólaöl og appelsín 1/2 l</t>
  </si>
  <si>
    <t>Egils malt 1/2 l - dós</t>
  </si>
  <si>
    <t>Egils pilsner 1/2</t>
  </si>
  <si>
    <t>Víking malt og appelsín, hátíðarblanda 1/2 l</t>
  </si>
  <si>
    <t>Drykkjarvörur</t>
  </si>
  <si>
    <t>Linda Konfektkassi 460 g</t>
  </si>
  <si>
    <t>Nóa pipp bl. Molar 250 gr askja</t>
  </si>
  <si>
    <t>Nóa Konfektkassi 135 g - með mynd</t>
  </si>
  <si>
    <t>Nóa Konfektkassi 520 g - með mynd</t>
  </si>
  <si>
    <t>Nóa konfekt í kassa 1 kg  - svartur</t>
  </si>
  <si>
    <t>Frón Súkkulaðibitakökur 300 g</t>
  </si>
  <si>
    <t>Kex smiðjan blúndukökur 250 gr í boxi</t>
  </si>
  <si>
    <t>Kex smiðjan kókostoppar 250 gr í boxi</t>
  </si>
  <si>
    <t xml:space="preserve">Myllan - Jólaterta hvít - 600 gr </t>
  </si>
  <si>
    <t xml:space="preserve">Myllan - Jólaterta hvít - 300 gr </t>
  </si>
  <si>
    <t>Myllan franskbrauð 770 gr blátt</t>
  </si>
  <si>
    <t>Flatkökur frá Hp selfossi 180 gr 4st</t>
  </si>
  <si>
    <t>Ensk jólakaka m/ávöxtum - frá Myllunni - 480 gr</t>
  </si>
  <si>
    <t>Kristjáns Laufabrauð - steikt  15 stk</t>
  </si>
  <si>
    <t>Ömmubakstur Laufabrauð - steikt 15 stk</t>
  </si>
  <si>
    <t>Bláberjaostakaka frá MS 600gr</t>
  </si>
  <si>
    <t>Jólaostakaka frá MS 600 gr</t>
  </si>
  <si>
    <t>Mjólka mangó/ástaraldinn skyrterta 600 gr</t>
  </si>
  <si>
    <t>Jólabríe 250 gr frá MS</t>
  </si>
  <si>
    <t>Stóri dímon 250gr</t>
  </si>
  <si>
    <t>Gull ostur 250 gr</t>
  </si>
  <si>
    <t xml:space="preserve">MS Matreiðslurjómi 1/2 l </t>
  </si>
  <si>
    <t>MS Rjómi 1/4 l</t>
  </si>
  <si>
    <t>MS Rjómi 1/2 l</t>
  </si>
  <si>
    <t>Viðbit og ostur</t>
  </si>
  <si>
    <t>ORA Hátíðarsíld 500 gr</t>
  </si>
  <si>
    <t>ORA Jólasíld 630 g</t>
  </si>
  <si>
    <t>ORA kavíar svartur 100 gr krukka</t>
  </si>
  <si>
    <t>Kalkúnn heill frosinn - ódýrasta kílóverð</t>
  </si>
  <si>
    <t>Alí Hamborgarhryggur beinlaus, kg</t>
  </si>
  <si>
    <t>Alí Hamborgarhryggur m/beini, kg</t>
  </si>
  <si>
    <t>KEA Hamborgarhryggur m/beini kg</t>
  </si>
  <si>
    <t>SS Birkireykt hangilæri úrbeinað - kg</t>
  </si>
  <si>
    <t>KEA Hangiframpartur - úrbeinaður kg</t>
  </si>
  <si>
    <t>KEA Hangilæri - úrbeinað kg</t>
  </si>
  <si>
    <t>Húsavíkur Hangilæri - úrbeinað kg</t>
  </si>
  <si>
    <t>Iceland</t>
  </si>
  <si>
    <t>Fjarðarkaup</t>
  </si>
  <si>
    <t xml:space="preserve">Víðir </t>
  </si>
  <si>
    <t>Nóatún Háaleitisbraut</t>
  </si>
  <si>
    <t>Verð</t>
  </si>
  <si>
    <t>e</t>
  </si>
  <si>
    <t>em</t>
  </si>
  <si>
    <t>KEA lambahryggur léttreyktur - kg</t>
  </si>
  <si>
    <t>Kjöt og fiskur</t>
  </si>
  <si>
    <t>Brauð og kökur</t>
  </si>
  <si>
    <t>Konfekt og sælgæti</t>
  </si>
  <si>
    <t>Te&amp;kaffi jólakaffi malað 400 gr</t>
  </si>
  <si>
    <t xml:space="preserve">BÓNUS         </t>
  </si>
  <si>
    <t>Breyting</t>
  </si>
  <si>
    <t xml:space="preserve">KRÓNAN    </t>
  </si>
  <si>
    <t xml:space="preserve">NETTO               </t>
  </si>
  <si>
    <t xml:space="preserve">Hagkaup             </t>
  </si>
  <si>
    <t xml:space="preserve">Samkaup - Úrval  </t>
  </si>
  <si>
    <t xml:space="preserve">Eðalfiskur graflaxsósa - 350 ml flaska </t>
  </si>
  <si>
    <t>Ekta laufabrauðsb. - ekta norðl. - m/kúm. 180 gr</t>
  </si>
  <si>
    <t>Samanburður á jólamat milli 2014 - 2015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</si>
</sst>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64" fontId="0" fillId="0" borderId="14" xfId="1" applyNumberFormat="1" applyFont="1" applyBorder="1" applyAlignment="1">
      <alignment horizontal="center" vertical="center"/>
    </xf>
    <xf numFmtId="164" fontId="0" fillId="0" borderId="15" xfId="1" applyNumberFormat="1" applyFont="1" applyBorder="1" applyAlignment="1">
      <alignment horizontal="center" vertical="center"/>
    </xf>
    <xf numFmtId="164" fontId="0" fillId="0" borderId="16" xfId="1" applyNumberFormat="1" applyFont="1" applyBorder="1" applyAlignment="1">
      <alignment horizontal="center" vertical="center"/>
    </xf>
    <xf numFmtId="164" fontId="0" fillId="0" borderId="17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18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2" fillId="0" borderId="20" xfId="0" applyFont="1" applyBorder="1" applyAlignment="1">
      <alignment wrapText="1"/>
    </xf>
    <xf numFmtId="164" fontId="0" fillId="0" borderId="21" xfId="1" applyNumberFormat="1" applyFont="1" applyBorder="1" applyAlignment="1">
      <alignment horizontal="center" vertical="center"/>
    </xf>
    <xf numFmtId="164" fontId="0" fillId="0" borderId="19" xfId="1" applyNumberFormat="1" applyFont="1" applyBorder="1" applyAlignment="1">
      <alignment horizontal="center" vertical="center"/>
    </xf>
    <xf numFmtId="164" fontId="0" fillId="0" borderId="22" xfId="1" applyNumberFormat="1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164" fontId="0" fillId="0" borderId="25" xfId="1" applyNumberFormat="1" applyFont="1" applyBorder="1" applyAlignment="1">
      <alignment horizontal="center" vertical="center"/>
    </xf>
    <xf numFmtId="164" fontId="0" fillId="0" borderId="26" xfId="1" applyNumberFormat="1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textRotation="90"/>
    </xf>
    <xf numFmtId="9" fontId="0" fillId="5" borderId="3" xfId="2" applyFont="1" applyFill="1" applyBorder="1"/>
    <xf numFmtId="9" fontId="0" fillId="2" borderId="3" xfId="2" applyFont="1" applyFill="1" applyBorder="1"/>
    <xf numFmtId="0" fontId="0" fillId="6" borderId="0" xfId="0" applyFill="1" applyBorder="1"/>
    <xf numFmtId="9" fontId="0" fillId="5" borderId="2" xfId="2" applyFont="1" applyFill="1" applyBorder="1"/>
    <xf numFmtId="164" fontId="0" fillId="0" borderId="27" xfId="1" applyNumberFormat="1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wrapText="1"/>
    </xf>
    <xf numFmtId="0" fontId="5" fillId="4" borderId="23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83"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si.is/default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971550</xdr:colOff>
      <xdr:row>0</xdr:row>
      <xdr:rowOff>123825</xdr:rowOff>
    </xdr:from>
    <xdr:to>
      <xdr:col>0</xdr:col>
      <xdr:colOff>1657350</xdr:colOff>
      <xdr:row>0</xdr:row>
      <xdr:rowOff>676275</xdr:rowOff>
    </xdr:to>
    <xdr:pic>
      <xdr:nvPicPr>
        <xdr:cNvPr id="2" name="Picture 1" descr="asi_r1_c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23825"/>
          <a:ext cx="685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4"/>
  <sheetViews>
    <sheetView tabSelected="1" topLeftCell="A19" zoomScale="85" zoomScaleNormal="85" workbookViewId="0">
      <selection activeCell="B60" sqref="B60"/>
    </sheetView>
  </sheetViews>
  <sheetFormatPr defaultRowHeight="12.75" x14ac:dyDescent="0.2"/>
  <cols>
    <col min="1" max="1" width="47.28515625" customWidth="1"/>
    <col min="2" max="3" width="9.42578125" style="18" bestFit="1" customWidth="1"/>
    <col min="4" max="4" width="5.28515625" style="33" bestFit="1" customWidth="1"/>
    <col min="5" max="6" width="9.42578125" style="18" bestFit="1" customWidth="1"/>
    <col min="7" max="7" width="5.7109375" style="33" bestFit="1" customWidth="1"/>
    <col min="8" max="9" width="9.42578125" style="18" bestFit="1" customWidth="1"/>
    <col min="10" max="10" width="5.28515625" style="33" bestFit="1" customWidth="1"/>
    <col min="11" max="12" width="9.42578125" style="18" customWidth="1"/>
    <col min="13" max="13" width="5.7109375" style="33" bestFit="1" customWidth="1"/>
    <col min="14" max="15" width="9.42578125" style="18" bestFit="1" customWidth="1"/>
    <col min="16" max="16" width="5.7109375" style="33" bestFit="1" customWidth="1"/>
    <col min="17" max="18" width="9.42578125" style="18" bestFit="1" customWidth="1"/>
    <col min="19" max="19" width="5.7109375" style="33" bestFit="1" customWidth="1"/>
    <col min="20" max="21" width="9.42578125" style="18" bestFit="1" customWidth="1"/>
    <col min="22" max="22" width="5.7109375" style="33" bestFit="1" customWidth="1"/>
    <col min="23" max="24" width="9.42578125" style="18" customWidth="1"/>
    <col min="25" max="25" width="4.7109375" style="33" bestFit="1" customWidth="1"/>
    <col min="26" max="27" width="9.42578125" style="18" bestFit="1" customWidth="1"/>
    <col min="28" max="28" width="5.28515625" style="33" bestFit="1" customWidth="1"/>
    <col min="29" max="29" width="3.5703125" customWidth="1"/>
    <col min="30" max="30" width="2.140625" bestFit="1" customWidth="1"/>
  </cols>
  <sheetData>
    <row r="1" spans="1:28" ht="84.75" customHeight="1" thickBot="1" x14ac:dyDescent="0.3">
      <c r="A1" s="7" t="s">
        <v>76</v>
      </c>
      <c r="B1" s="36" t="s">
        <v>68</v>
      </c>
      <c r="C1" s="37"/>
      <c r="D1" s="30" t="s">
        <v>69</v>
      </c>
      <c r="E1" s="38" t="s">
        <v>71</v>
      </c>
      <c r="F1" s="37"/>
      <c r="G1" s="30" t="s">
        <v>69</v>
      </c>
      <c r="H1" s="38" t="s">
        <v>70</v>
      </c>
      <c r="I1" s="37"/>
      <c r="J1" s="30" t="s">
        <v>69</v>
      </c>
      <c r="K1" s="36" t="s">
        <v>58</v>
      </c>
      <c r="L1" s="37"/>
      <c r="M1" s="30" t="s">
        <v>69</v>
      </c>
      <c r="N1" s="36" t="s">
        <v>56</v>
      </c>
      <c r="O1" s="37"/>
      <c r="P1" s="30" t="s">
        <v>69</v>
      </c>
      <c r="Q1" s="36" t="s">
        <v>57</v>
      </c>
      <c r="R1" s="37"/>
      <c r="S1" s="30" t="s">
        <v>69</v>
      </c>
      <c r="T1" s="38" t="s">
        <v>72</v>
      </c>
      <c r="U1" s="37"/>
      <c r="V1" s="30" t="s">
        <v>69</v>
      </c>
      <c r="W1" s="36" t="s">
        <v>59</v>
      </c>
      <c r="X1" s="37"/>
      <c r="Y1" s="30" t="s">
        <v>69</v>
      </c>
      <c r="Z1" s="36" t="s">
        <v>73</v>
      </c>
      <c r="AA1" s="37"/>
      <c r="AB1" s="30" t="s">
        <v>69</v>
      </c>
    </row>
    <row r="2" spans="1:28" ht="18.75" thickBot="1" x14ac:dyDescent="0.3">
      <c r="A2" s="20" t="s">
        <v>64</v>
      </c>
      <c r="B2" s="8">
        <v>2013</v>
      </c>
      <c r="C2" s="27">
        <v>2014</v>
      </c>
      <c r="D2" s="32"/>
      <c r="E2" s="11">
        <v>2013</v>
      </c>
      <c r="F2" s="8">
        <v>2014</v>
      </c>
      <c r="G2" s="32"/>
      <c r="H2" s="8">
        <v>2013</v>
      </c>
      <c r="I2" s="8">
        <v>2014</v>
      </c>
      <c r="J2" s="32"/>
      <c r="K2" s="8">
        <v>2013</v>
      </c>
      <c r="L2" s="8">
        <v>2014</v>
      </c>
      <c r="M2" s="32"/>
      <c r="N2" s="8">
        <v>2013</v>
      </c>
      <c r="O2" s="8">
        <v>2014</v>
      </c>
      <c r="P2" s="32"/>
      <c r="Q2" s="8">
        <v>2013</v>
      </c>
      <c r="R2" s="8">
        <v>2014</v>
      </c>
      <c r="S2" s="32"/>
      <c r="T2" s="8">
        <v>2013</v>
      </c>
      <c r="U2" s="8">
        <v>2014</v>
      </c>
      <c r="V2" s="32"/>
      <c r="W2" s="8">
        <v>2013</v>
      </c>
      <c r="X2" s="8">
        <v>2014</v>
      </c>
      <c r="Y2" s="32"/>
      <c r="Z2" s="8">
        <v>2013</v>
      </c>
      <c r="AA2" s="8">
        <v>2014</v>
      </c>
      <c r="AB2" s="32"/>
    </row>
    <row r="3" spans="1:28" ht="14.25" x14ac:dyDescent="0.2">
      <c r="A3" s="6" t="s">
        <v>55</v>
      </c>
      <c r="B3" s="12" t="s">
        <v>61</v>
      </c>
      <c r="C3" s="28" t="s">
        <v>61</v>
      </c>
      <c r="D3" s="31"/>
      <c r="E3" s="12">
        <v>3384</v>
      </c>
      <c r="F3" s="13">
        <v>3995</v>
      </c>
      <c r="G3" s="31">
        <f>(F3-E3)/E3</f>
        <v>0.18055555555555555</v>
      </c>
      <c r="H3" s="13">
        <v>2998</v>
      </c>
      <c r="I3" s="13" t="s">
        <v>62</v>
      </c>
      <c r="J3" s="31"/>
      <c r="K3" s="13">
        <v>3380</v>
      </c>
      <c r="L3" s="13">
        <v>2980</v>
      </c>
      <c r="M3" s="31">
        <f>(L3-K3)/K3</f>
        <v>-0.11834319526627218</v>
      </c>
      <c r="N3" s="13">
        <v>2998</v>
      </c>
      <c r="O3" s="13">
        <v>3698</v>
      </c>
      <c r="P3" s="31">
        <f>(O3-N3)/N3</f>
        <v>0.2334889926617745</v>
      </c>
      <c r="Q3" s="13">
        <v>3599</v>
      </c>
      <c r="R3" s="13" t="s">
        <v>61</v>
      </c>
      <c r="S3" s="31"/>
      <c r="T3" s="13">
        <v>3699</v>
      </c>
      <c r="U3" s="13" t="s">
        <v>62</v>
      </c>
      <c r="V3" s="31"/>
      <c r="W3" s="14">
        <v>3998</v>
      </c>
      <c r="X3" s="14">
        <v>3998</v>
      </c>
      <c r="Y3" s="31">
        <f>(X3-W3)/W3</f>
        <v>0</v>
      </c>
      <c r="Z3" s="14">
        <v>4198</v>
      </c>
      <c r="AA3" s="14">
        <v>4198</v>
      </c>
      <c r="AB3" s="31">
        <f>(AA3-Z3)/Z3</f>
        <v>0</v>
      </c>
    </row>
    <row r="4" spans="1:28" ht="14.25" x14ac:dyDescent="0.2">
      <c r="A4" s="2" t="s">
        <v>54</v>
      </c>
      <c r="B4" s="15">
        <v>3195</v>
      </c>
      <c r="C4" s="28" t="s">
        <v>61</v>
      </c>
      <c r="D4" s="31"/>
      <c r="E4" s="15">
        <v>3198</v>
      </c>
      <c r="F4" s="13">
        <v>3795</v>
      </c>
      <c r="G4" s="31">
        <f t="shared" ref="G4:G59" si="0">(F4-E4)/E4</f>
        <v>0.18667917448405252</v>
      </c>
      <c r="H4" s="16">
        <v>3196</v>
      </c>
      <c r="I4" s="13">
        <v>3194</v>
      </c>
      <c r="J4" s="31">
        <f t="shared" ref="J4:J59" si="1">(I4-H4)/H4</f>
        <v>-6.2578222778473093E-4</v>
      </c>
      <c r="K4" s="16">
        <v>3485</v>
      </c>
      <c r="L4" s="13">
        <v>3189</v>
      </c>
      <c r="M4" s="31">
        <f t="shared" ref="M4:M59" si="2">(L4-K4)/K4</f>
        <v>-8.493543758967001E-2</v>
      </c>
      <c r="N4" s="16">
        <v>3798</v>
      </c>
      <c r="O4" s="13">
        <v>3558</v>
      </c>
      <c r="P4" s="31">
        <f t="shared" ref="P4:P59" si="3">(O4-N4)/N4</f>
        <v>-6.3191153238546599E-2</v>
      </c>
      <c r="Q4" s="16">
        <v>3388</v>
      </c>
      <c r="R4" s="13">
        <v>3790</v>
      </c>
      <c r="S4" s="31">
        <f t="shared" ref="S4:S59" si="4">(R4-Q4)/Q4</f>
        <v>0.11865407319952774</v>
      </c>
      <c r="T4" s="16">
        <v>3398</v>
      </c>
      <c r="U4" s="13">
        <v>3899</v>
      </c>
      <c r="V4" s="31">
        <f t="shared" ref="V4:V58" si="5">(U4-T4)/T4</f>
        <v>0.14743967039434963</v>
      </c>
      <c r="W4" s="17">
        <v>3518</v>
      </c>
      <c r="X4" s="14" t="s">
        <v>62</v>
      </c>
      <c r="Y4" s="31"/>
      <c r="Z4" s="17">
        <v>3898</v>
      </c>
      <c r="AA4" s="14">
        <v>3898</v>
      </c>
      <c r="AB4" s="31">
        <f t="shared" ref="AB4:AB59" si="6">(AA4-Z4)/Z4</f>
        <v>0</v>
      </c>
    </row>
    <row r="5" spans="1:28" ht="14.25" x14ac:dyDescent="0.2">
      <c r="A5" s="2" t="s">
        <v>53</v>
      </c>
      <c r="B5" s="15" t="s">
        <v>61</v>
      </c>
      <c r="C5" s="29" t="s">
        <v>61</v>
      </c>
      <c r="D5" s="31"/>
      <c r="E5" s="15">
        <v>3195</v>
      </c>
      <c r="F5" s="16" t="s">
        <v>62</v>
      </c>
      <c r="G5" s="31"/>
      <c r="H5" s="16" t="s">
        <v>62</v>
      </c>
      <c r="I5" s="16">
        <v>3195</v>
      </c>
      <c r="J5" s="31"/>
      <c r="K5" s="16">
        <v>2785</v>
      </c>
      <c r="L5" s="16">
        <v>2985</v>
      </c>
      <c r="M5" s="31">
        <f t="shared" si="2"/>
        <v>7.1813285457809697E-2</v>
      </c>
      <c r="N5" s="16">
        <v>3098</v>
      </c>
      <c r="O5" s="16">
        <v>2888</v>
      </c>
      <c r="P5" s="31">
        <f t="shared" si="3"/>
        <v>-6.7785668173014846E-2</v>
      </c>
      <c r="Q5" s="16">
        <v>2967</v>
      </c>
      <c r="R5" s="16">
        <v>3198</v>
      </c>
      <c r="S5" s="31">
        <f t="shared" si="4"/>
        <v>7.785642062689585E-2</v>
      </c>
      <c r="T5" s="16">
        <v>3199</v>
      </c>
      <c r="U5" s="16">
        <v>3299</v>
      </c>
      <c r="V5" s="31">
        <f t="shared" si="5"/>
        <v>3.1259768677711783E-2</v>
      </c>
      <c r="W5" s="17">
        <v>3298</v>
      </c>
      <c r="X5" s="17" t="s">
        <v>61</v>
      </c>
      <c r="Y5" s="31"/>
      <c r="Z5" s="17">
        <v>3398</v>
      </c>
      <c r="AA5" s="17">
        <v>3398</v>
      </c>
      <c r="AB5" s="31">
        <f t="shared" si="6"/>
        <v>0</v>
      </c>
    </row>
    <row r="6" spans="1:28" ht="14.25" x14ac:dyDescent="0.2">
      <c r="A6" s="2" t="s">
        <v>52</v>
      </c>
      <c r="B6" s="15">
        <v>3498</v>
      </c>
      <c r="C6" s="29">
        <v>3679</v>
      </c>
      <c r="D6" s="31">
        <f t="shared" ref="D6:D59" si="7">(C6-B6)/B6</f>
        <v>5.1743853630646083E-2</v>
      </c>
      <c r="E6" s="15">
        <v>3278</v>
      </c>
      <c r="F6" s="16" t="s">
        <v>62</v>
      </c>
      <c r="G6" s="31"/>
      <c r="H6" s="16">
        <v>3499</v>
      </c>
      <c r="I6" s="16" t="s">
        <v>62</v>
      </c>
      <c r="J6" s="31"/>
      <c r="K6" s="16" t="s">
        <v>61</v>
      </c>
      <c r="L6" s="16" t="s">
        <v>61</v>
      </c>
      <c r="M6" s="31"/>
      <c r="N6" s="16">
        <v>3888</v>
      </c>
      <c r="O6" s="16">
        <v>3998</v>
      </c>
      <c r="P6" s="31">
        <f t="shared" si="3"/>
        <v>2.8292181069958847E-2</v>
      </c>
      <c r="Q6" s="16">
        <v>3578</v>
      </c>
      <c r="R6" s="16">
        <v>3998</v>
      </c>
      <c r="S6" s="31">
        <f t="shared" si="4"/>
        <v>0.11738401341531582</v>
      </c>
      <c r="T6" s="16">
        <v>3579</v>
      </c>
      <c r="U6" s="16" t="s">
        <v>61</v>
      </c>
      <c r="V6" s="31"/>
      <c r="W6" s="17">
        <v>3558</v>
      </c>
      <c r="X6" s="17">
        <v>4269</v>
      </c>
      <c r="Y6" s="31">
        <f t="shared" ref="Y6:Y59" si="8">(X6-W6)/W6</f>
        <v>0.19983136593591905</v>
      </c>
      <c r="Z6" s="17">
        <v>4189</v>
      </c>
      <c r="AA6" s="17" t="s">
        <v>61</v>
      </c>
      <c r="AB6" s="31"/>
    </row>
    <row r="7" spans="1:28" ht="14.25" x14ac:dyDescent="0.2">
      <c r="A7" s="2" t="s">
        <v>63</v>
      </c>
      <c r="B7" s="15" t="s">
        <v>61</v>
      </c>
      <c r="C7" s="29" t="s">
        <v>61</v>
      </c>
      <c r="D7" s="31"/>
      <c r="E7" s="15">
        <v>1798</v>
      </c>
      <c r="F7" s="16">
        <v>2289</v>
      </c>
      <c r="G7" s="31">
        <f t="shared" si="0"/>
        <v>0.27308120133481645</v>
      </c>
      <c r="H7" s="16">
        <v>2139</v>
      </c>
      <c r="I7" s="16" t="s">
        <v>62</v>
      </c>
      <c r="J7" s="31"/>
      <c r="K7" s="16">
        <v>2280</v>
      </c>
      <c r="L7" s="16">
        <v>1985</v>
      </c>
      <c r="M7" s="31">
        <f t="shared" si="2"/>
        <v>-0.12938596491228072</v>
      </c>
      <c r="N7" s="16">
        <v>1988</v>
      </c>
      <c r="O7" s="16">
        <v>2178</v>
      </c>
      <c r="P7" s="31">
        <f t="shared" si="3"/>
        <v>9.5573440643863181E-2</v>
      </c>
      <c r="Q7" s="16">
        <v>2145</v>
      </c>
      <c r="R7" s="16">
        <v>2198</v>
      </c>
      <c r="S7" s="31">
        <f t="shared" si="4"/>
        <v>2.4708624708624709E-2</v>
      </c>
      <c r="T7" s="16">
        <v>2129</v>
      </c>
      <c r="U7" s="16" t="s">
        <v>62</v>
      </c>
      <c r="V7" s="31"/>
      <c r="W7" s="17">
        <v>2398</v>
      </c>
      <c r="X7" s="17" t="s">
        <v>62</v>
      </c>
      <c r="Y7" s="31"/>
      <c r="Z7" s="17">
        <v>2249</v>
      </c>
      <c r="AA7" s="17" t="s">
        <v>61</v>
      </c>
      <c r="AB7" s="31"/>
    </row>
    <row r="8" spans="1:28" ht="14.25" x14ac:dyDescent="0.2">
      <c r="A8" s="2" t="s">
        <v>51</v>
      </c>
      <c r="B8" s="15">
        <v>1498</v>
      </c>
      <c r="C8" s="29" t="s">
        <v>61</v>
      </c>
      <c r="D8" s="31"/>
      <c r="E8" s="15">
        <v>1569</v>
      </c>
      <c r="F8" s="16">
        <v>1798</v>
      </c>
      <c r="G8" s="31">
        <f t="shared" si="0"/>
        <v>0.14595283620140218</v>
      </c>
      <c r="H8" s="16">
        <v>1499</v>
      </c>
      <c r="I8" s="16">
        <v>1497</v>
      </c>
      <c r="J8" s="31">
        <f t="shared" si="1"/>
        <v>-1.33422281521014E-3</v>
      </c>
      <c r="K8" s="16">
        <v>1898</v>
      </c>
      <c r="L8" s="16">
        <v>1685</v>
      </c>
      <c r="M8" s="31">
        <f t="shared" si="2"/>
        <v>-0.11222339304531086</v>
      </c>
      <c r="N8" s="16">
        <v>1798</v>
      </c>
      <c r="O8" s="16">
        <v>1568</v>
      </c>
      <c r="P8" s="31">
        <f t="shared" si="3"/>
        <v>-0.12791991101223582</v>
      </c>
      <c r="Q8" s="16">
        <v>1739</v>
      </c>
      <c r="R8" s="16">
        <v>1698</v>
      </c>
      <c r="S8" s="31">
        <f t="shared" si="4"/>
        <v>-2.3576768257619323E-2</v>
      </c>
      <c r="T8" s="16">
        <v>1749</v>
      </c>
      <c r="U8" s="16" t="s">
        <v>61</v>
      </c>
      <c r="V8" s="31"/>
      <c r="W8" s="17" t="s">
        <v>61</v>
      </c>
      <c r="X8" s="17" t="s">
        <v>62</v>
      </c>
      <c r="Y8" s="31"/>
      <c r="Z8" s="17">
        <v>1898</v>
      </c>
      <c r="AA8" s="17">
        <v>1898</v>
      </c>
      <c r="AB8" s="31">
        <f t="shared" si="6"/>
        <v>0</v>
      </c>
    </row>
    <row r="9" spans="1:28" ht="14.25" x14ac:dyDescent="0.2">
      <c r="A9" s="2" t="s">
        <v>50</v>
      </c>
      <c r="B9" s="15">
        <v>1698</v>
      </c>
      <c r="C9" s="29">
        <v>1598</v>
      </c>
      <c r="D9" s="31">
        <f t="shared" si="7"/>
        <v>-5.8892815076560662E-2</v>
      </c>
      <c r="E9" s="15" t="s">
        <v>61</v>
      </c>
      <c r="F9" s="16" t="s">
        <v>61</v>
      </c>
      <c r="G9" s="31"/>
      <c r="H9" s="16" t="s">
        <v>61</v>
      </c>
      <c r="I9" s="16" t="s">
        <v>61</v>
      </c>
      <c r="J9" s="31"/>
      <c r="K9" s="16">
        <v>1998</v>
      </c>
      <c r="L9" s="16">
        <v>1685</v>
      </c>
      <c r="M9" s="31">
        <f t="shared" si="2"/>
        <v>-0.15665665665665665</v>
      </c>
      <c r="N9" s="16">
        <v>1798</v>
      </c>
      <c r="O9" s="16">
        <v>1898</v>
      </c>
      <c r="P9" s="31">
        <f t="shared" si="3"/>
        <v>5.5617352614015569E-2</v>
      </c>
      <c r="Q9" s="16">
        <v>1898</v>
      </c>
      <c r="R9" s="16">
        <v>1798</v>
      </c>
      <c r="S9" s="31">
        <f t="shared" si="4"/>
        <v>-5.2687038988408853E-2</v>
      </c>
      <c r="T9" s="16">
        <v>1889</v>
      </c>
      <c r="U9" s="16" t="s">
        <v>61</v>
      </c>
      <c r="V9" s="31"/>
      <c r="W9" s="17" t="s">
        <v>61</v>
      </c>
      <c r="X9" s="17" t="s">
        <v>61</v>
      </c>
      <c r="Y9" s="31"/>
      <c r="Z9" s="17" t="s">
        <v>61</v>
      </c>
      <c r="AA9" s="17" t="s">
        <v>61</v>
      </c>
      <c r="AB9" s="31"/>
    </row>
    <row r="10" spans="1:28" ht="14.25" x14ac:dyDescent="0.2">
      <c r="A10" s="2" t="s">
        <v>49</v>
      </c>
      <c r="B10" s="15">
        <v>1998</v>
      </c>
      <c r="C10" s="29">
        <v>1798</v>
      </c>
      <c r="D10" s="31">
        <f t="shared" si="7"/>
        <v>-0.10010010010010011</v>
      </c>
      <c r="E10" s="15" t="s">
        <v>61</v>
      </c>
      <c r="F10" s="16" t="s">
        <v>61</v>
      </c>
      <c r="G10" s="31"/>
      <c r="H10" s="16" t="s">
        <v>61</v>
      </c>
      <c r="I10" s="16" t="s">
        <v>61</v>
      </c>
      <c r="J10" s="31"/>
      <c r="K10" s="16">
        <v>2298</v>
      </c>
      <c r="L10" s="16">
        <v>1985</v>
      </c>
      <c r="M10" s="31">
        <f t="shared" si="2"/>
        <v>-0.13620539599651871</v>
      </c>
      <c r="N10" s="16">
        <v>1998</v>
      </c>
      <c r="O10" s="16">
        <v>2448</v>
      </c>
      <c r="P10" s="31">
        <f t="shared" si="3"/>
        <v>0.22522522522522523</v>
      </c>
      <c r="Q10" s="16">
        <v>2186</v>
      </c>
      <c r="R10" s="16">
        <v>2176</v>
      </c>
      <c r="S10" s="31">
        <f t="shared" si="4"/>
        <v>-4.5745654162854532E-3</v>
      </c>
      <c r="T10" s="16">
        <v>2179</v>
      </c>
      <c r="U10" s="16" t="s">
        <v>61</v>
      </c>
      <c r="V10" s="31"/>
      <c r="W10" s="17" t="s">
        <v>61</v>
      </c>
      <c r="X10" s="17" t="s">
        <v>61</v>
      </c>
      <c r="Y10" s="31"/>
      <c r="Z10" s="17">
        <v>2542</v>
      </c>
      <c r="AA10" s="17" t="s">
        <v>61</v>
      </c>
      <c r="AB10" s="31"/>
    </row>
    <row r="11" spans="1:28" ht="14.25" x14ac:dyDescent="0.2">
      <c r="A11" s="2" t="s">
        <v>48</v>
      </c>
      <c r="B11" s="15">
        <v>1395</v>
      </c>
      <c r="C11" s="29">
        <v>1395</v>
      </c>
      <c r="D11" s="31">
        <f t="shared" si="7"/>
        <v>0</v>
      </c>
      <c r="E11" s="15">
        <v>1098</v>
      </c>
      <c r="F11" s="16">
        <v>1298</v>
      </c>
      <c r="G11" s="31">
        <f t="shared" si="0"/>
        <v>0.18214936247723132</v>
      </c>
      <c r="H11" s="16">
        <v>1379</v>
      </c>
      <c r="I11" s="16">
        <v>1698</v>
      </c>
      <c r="J11" s="31">
        <f t="shared" si="1"/>
        <v>0.23132704858593184</v>
      </c>
      <c r="K11" s="16">
        <v>1485</v>
      </c>
      <c r="L11" s="16">
        <v>1298</v>
      </c>
      <c r="M11" s="31">
        <f t="shared" si="2"/>
        <v>-0.12592592592592591</v>
      </c>
      <c r="N11" s="16">
        <v>1688</v>
      </c>
      <c r="O11" s="16">
        <v>1688</v>
      </c>
      <c r="P11" s="31">
        <f t="shared" si="3"/>
        <v>0</v>
      </c>
      <c r="Q11" s="16">
        <v>1559</v>
      </c>
      <c r="R11" s="16" t="s">
        <v>62</v>
      </c>
      <c r="S11" s="31"/>
      <c r="T11" s="16">
        <v>1444</v>
      </c>
      <c r="U11" s="16">
        <v>1699</v>
      </c>
      <c r="V11" s="31">
        <f t="shared" si="5"/>
        <v>0.17659279778393353</v>
      </c>
      <c r="W11" s="17">
        <v>1898</v>
      </c>
      <c r="X11" s="17" t="s">
        <v>62</v>
      </c>
      <c r="Y11" s="31"/>
      <c r="Z11" s="17">
        <v>1351</v>
      </c>
      <c r="AA11" s="17">
        <v>1348</v>
      </c>
      <c r="AB11" s="31">
        <f t="shared" si="6"/>
        <v>-2.2205773501110288E-3</v>
      </c>
    </row>
    <row r="12" spans="1:28" ht="14.25" x14ac:dyDescent="0.2">
      <c r="A12" s="2" t="s">
        <v>47</v>
      </c>
      <c r="B12" s="15" t="s">
        <v>61</v>
      </c>
      <c r="C12" s="29">
        <v>398</v>
      </c>
      <c r="D12" s="31"/>
      <c r="E12" s="15">
        <v>486</v>
      </c>
      <c r="F12" s="16" t="s">
        <v>61</v>
      </c>
      <c r="G12" s="31"/>
      <c r="H12" s="16">
        <v>399</v>
      </c>
      <c r="I12" s="16">
        <v>399</v>
      </c>
      <c r="J12" s="31">
        <f t="shared" si="1"/>
        <v>0</v>
      </c>
      <c r="K12" s="16">
        <v>489</v>
      </c>
      <c r="L12" s="16">
        <v>489</v>
      </c>
      <c r="M12" s="31">
        <f t="shared" si="2"/>
        <v>0</v>
      </c>
      <c r="N12" s="16">
        <v>329</v>
      </c>
      <c r="O12" s="16">
        <v>329</v>
      </c>
      <c r="P12" s="31">
        <f t="shared" si="3"/>
        <v>0</v>
      </c>
      <c r="Q12" s="16">
        <v>465</v>
      </c>
      <c r="R12" s="16" t="s">
        <v>61</v>
      </c>
      <c r="S12" s="31"/>
      <c r="T12" s="16" t="s">
        <v>61</v>
      </c>
      <c r="U12" s="16" t="s">
        <v>61</v>
      </c>
      <c r="V12" s="31"/>
      <c r="W12" s="17">
        <v>499</v>
      </c>
      <c r="X12" s="17">
        <v>549</v>
      </c>
      <c r="Y12" s="31">
        <f t="shared" si="8"/>
        <v>0.10020040080160321</v>
      </c>
      <c r="Z12" s="17">
        <v>526</v>
      </c>
      <c r="AA12" s="17">
        <v>539</v>
      </c>
      <c r="AB12" s="31">
        <f t="shared" si="6"/>
        <v>2.4714828897338403E-2</v>
      </c>
    </row>
    <row r="13" spans="1:28" ht="14.25" x14ac:dyDescent="0.2">
      <c r="A13" s="2" t="s">
        <v>74</v>
      </c>
      <c r="B13" s="15" t="s">
        <v>61</v>
      </c>
      <c r="C13" s="29" t="s">
        <v>61</v>
      </c>
      <c r="D13" s="31"/>
      <c r="E13" s="15" t="s">
        <v>61</v>
      </c>
      <c r="F13" s="16" t="s">
        <v>61</v>
      </c>
      <c r="G13" s="31"/>
      <c r="H13" s="16">
        <v>399</v>
      </c>
      <c r="I13" s="16">
        <v>459</v>
      </c>
      <c r="J13" s="31">
        <f t="shared" si="1"/>
        <v>0.15037593984962405</v>
      </c>
      <c r="K13" s="16">
        <v>438</v>
      </c>
      <c r="L13" s="16">
        <v>428</v>
      </c>
      <c r="M13" s="31">
        <f t="shared" si="2"/>
        <v>-2.2831050228310501E-2</v>
      </c>
      <c r="N13" s="16">
        <v>428</v>
      </c>
      <c r="O13" s="16">
        <v>478</v>
      </c>
      <c r="P13" s="31">
        <f t="shared" si="3"/>
        <v>0.11682242990654206</v>
      </c>
      <c r="Q13" s="16">
        <v>398</v>
      </c>
      <c r="R13" s="16" t="s">
        <v>61</v>
      </c>
      <c r="S13" s="31"/>
      <c r="T13" s="16">
        <v>419</v>
      </c>
      <c r="U13" s="16">
        <v>429</v>
      </c>
      <c r="V13" s="31">
        <f t="shared" si="5"/>
        <v>2.386634844868735E-2</v>
      </c>
      <c r="W13" s="17">
        <v>429</v>
      </c>
      <c r="X13" s="17">
        <v>495</v>
      </c>
      <c r="Y13" s="31">
        <f t="shared" si="8"/>
        <v>0.15384615384615385</v>
      </c>
      <c r="Z13" s="17" t="s">
        <v>61</v>
      </c>
      <c r="AA13" s="17" t="s">
        <v>61</v>
      </c>
      <c r="AB13" s="31"/>
    </row>
    <row r="14" spans="1:28" ht="14.25" x14ac:dyDescent="0.2">
      <c r="A14" s="2" t="s">
        <v>46</v>
      </c>
      <c r="B14" s="15">
        <v>798</v>
      </c>
      <c r="C14" s="29">
        <v>769</v>
      </c>
      <c r="D14" s="31">
        <f t="shared" si="7"/>
        <v>-3.6340852130325813E-2</v>
      </c>
      <c r="E14" s="15">
        <v>907</v>
      </c>
      <c r="F14" s="16" t="s">
        <v>61</v>
      </c>
      <c r="G14" s="31"/>
      <c r="H14" s="16">
        <v>790</v>
      </c>
      <c r="I14" s="16">
        <v>776</v>
      </c>
      <c r="J14" s="31">
        <f t="shared" si="1"/>
        <v>-1.7721518987341773E-2</v>
      </c>
      <c r="K14" s="16">
        <v>889</v>
      </c>
      <c r="L14" s="16">
        <v>776</v>
      </c>
      <c r="M14" s="31">
        <f t="shared" si="2"/>
        <v>-0.12710911136107986</v>
      </c>
      <c r="N14" s="16">
        <v>998</v>
      </c>
      <c r="O14" s="16">
        <v>848</v>
      </c>
      <c r="P14" s="31">
        <f t="shared" si="3"/>
        <v>-0.15030060120240482</v>
      </c>
      <c r="Q14" s="16">
        <v>798</v>
      </c>
      <c r="R14" s="16" t="s">
        <v>61</v>
      </c>
      <c r="S14" s="31"/>
      <c r="T14" s="16">
        <v>748</v>
      </c>
      <c r="U14" s="16">
        <v>779</v>
      </c>
      <c r="V14" s="31">
        <f t="shared" si="5"/>
        <v>4.1443850267379678E-2</v>
      </c>
      <c r="W14" s="17">
        <v>795</v>
      </c>
      <c r="X14" s="17">
        <v>969</v>
      </c>
      <c r="Y14" s="31">
        <f t="shared" si="8"/>
        <v>0.21886792452830189</v>
      </c>
      <c r="Z14" s="17" t="s">
        <v>61</v>
      </c>
      <c r="AA14" s="17">
        <v>998</v>
      </c>
      <c r="AB14" s="31"/>
    </row>
    <row r="15" spans="1:28" ht="15" thickBot="1" x14ac:dyDescent="0.25">
      <c r="A15" s="2" t="s">
        <v>45</v>
      </c>
      <c r="B15" s="15">
        <v>598</v>
      </c>
      <c r="C15" s="29">
        <v>595</v>
      </c>
      <c r="D15" s="31">
        <f t="shared" si="7"/>
        <v>-5.016722408026756E-3</v>
      </c>
      <c r="E15" s="15">
        <v>792</v>
      </c>
      <c r="F15" s="16" t="s">
        <v>62</v>
      </c>
      <c r="G15" s="31"/>
      <c r="H15" s="16">
        <v>599</v>
      </c>
      <c r="I15" s="16">
        <v>599</v>
      </c>
      <c r="J15" s="31">
        <f t="shared" si="1"/>
        <v>0</v>
      </c>
      <c r="K15" s="16">
        <v>698</v>
      </c>
      <c r="L15" s="16">
        <v>598</v>
      </c>
      <c r="M15" s="31">
        <f t="shared" si="2"/>
        <v>-0.14326647564469913</v>
      </c>
      <c r="N15" s="16">
        <v>788</v>
      </c>
      <c r="O15" s="16">
        <v>648</v>
      </c>
      <c r="P15" s="31">
        <f t="shared" si="3"/>
        <v>-0.17766497461928935</v>
      </c>
      <c r="Q15" s="16">
        <v>695</v>
      </c>
      <c r="R15" s="16" t="s">
        <v>61</v>
      </c>
      <c r="S15" s="31"/>
      <c r="T15" s="16">
        <v>629</v>
      </c>
      <c r="U15" s="16">
        <v>599</v>
      </c>
      <c r="V15" s="31">
        <f t="shared" si="5"/>
        <v>-4.7694753577106522E-2</v>
      </c>
      <c r="W15" s="17" t="s">
        <v>61</v>
      </c>
      <c r="X15" s="17">
        <v>759</v>
      </c>
      <c r="Y15" s="31"/>
      <c r="Z15" s="17">
        <v>899</v>
      </c>
      <c r="AA15" s="17">
        <v>798</v>
      </c>
      <c r="AB15" s="31">
        <f t="shared" si="6"/>
        <v>-0.11234705228031146</v>
      </c>
    </row>
    <row r="16" spans="1:28" ht="18.75" thickBot="1" x14ac:dyDescent="0.3">
      <c r="A16" s="21" t="s">
        <v>44</v>
      </c>
      <c r="B16" s="8" t="s">
        <v>60</v>
      </c>
      <c r="C16" s="27" t="s">
        <v>60</v>
      </c>
      <c r="D16" s="32"/>
      <c r="E16" s="11" t="s">
        <v>60</v>
      </c>
      <c r="F16" s="9" t="s">
        <v>60</v>
      </c>
      <c r="G16" s="32"/>
      <c r="H16" s="9" t="s">
        <v>60</v>
      </c>
      <c r="I16" s="9" t="s">
        <v>60</v>
      </c>
      <c r="J16" s="32"/>
      <c r="K16" s="9" t="s">
        <v>60</v>
      </c>
      <c r="L16" s="9" t="s">
        <v>60</v>
      </c>
      <c r="M16" s="32"/>
      <c r="N16" s="9" t="s">
        <v>60</v>
      </c>
      <c r="O16" s="9" t="s">
        <v>60</v>
      </c>
      <c r="P16" s="32"/>
      <c r="Q16" s="9" t="s">
        <v>60</v>
      </c>
      <c r="R16" s="9" t="s">
        <v>60</v>
      </c>
      <c r="S16" s="32"/>
      <c r="T16" s="9" t="s">
        <v>60</v>
      </c>
      <c r="U16" s="9" t="s">
        <v>60</v>
      </c>
      <c r="V16" s="32"/>
      <c r="W16" s="10" t="s">
        <v>60</v>
      </c>
      <c r="X16" s="9" t="s">
        <v>60</v>
      </c>
      <c r="Y16" s="32"/>
      <c r="Z16" s="10" t="s">
        <v>60</v>
      </c>
      <c r="AA16" s="10" t="s">
        <v>60</v>
      </c>
      <c r="AB16" s="32"/>
    </row>
    <row r="17" spans="1:28" ht="14.25" x14ac:dyDescent="0.2">
      <c r="A17" s="6" t="s">
        <v>43</v>
      </c>
      <c r="B17" s="15">
        <v>449</v>
      </c>
      <c r="C17" s="29">
        <v>448</v>
      </c>
      <c r="D17" s="31">
        <f t="shared" si="7"/>
        <v>-2.2271714922048997E-3</v>
      </c>
      <c r="E17" s="15">
        <v>438</v>
      </c>
      <c r="F17" s="16">
        <v>455</v>
      </c>
      <c r="G17" s="31">
        <f t="shared" si="0"/>
        <v>3.8812785388127852E-2</v>
      </c>
      <c r="H17" s="16">
        <v>437</v>
      </c>
      <c r="I17" s="16">
        <v>449</v>
      </c>
      <c r="J17" s="31">
        <f t="shared" si="1"/>
        <v>2.7459954233409609E-2</v>
      </c>
      <c r="K17" s="16">
        <v>458</v>
      </c>
      <c r="L17" s="16">
        <v>469</v>
      </c>
      <c r="M17" s="31">
        <f t="shared" si="2"/>
        <v>2.4017467248908297E-2</v>
      </c>
      <c r="N17" s="16">
        <v>448</v>
      </c>
      <c r="O17" s="16">
        <v>458</v>
      </c>
      <c r="P17" s="31">
        <f t="shared" si="3"/>
        <v>2.2321428571428572E-2</v>
      </c>
      <c r="Q17" s="16">
        <v>453</v>
      </c>
      <c r="R17" s="16">
        <v>453</v>
      </c>
      <c r="S17" s="31">
        <f t="shared" si="4"/>
        <v>0</v>
      </c>
      <c r="T17" s="16">
        <v>452</v>
      </c>
      <c r="U17" s="16">
        <v>448</v>
      </c>
      <c r="V17" s="31">
        <f t="shared" si="5"/>
        <v>-8.8495575221238937E-3</v>
      </c>
      <c r="W17" s="17">
        <v>452</v>
      </c>
      <c r="X17" s="17">
        <v>452</v>
      </c>
      <c r="Y17" s="31">
        <f t="shared" si="8"/>
        <v>0</v>
      </c>
      <c r="Z17" s="17">
        <v>477</v>
      </c>
      <c r="AA17" s="17">
        <v>452</v>
      </c>
      <c r="AB17" s="31">
        <f t="shared" si="6"/>
        <v>-5.2410901467505239E-2</v>
      </c>
    </row>
    <row r="18" spans="1:28" ht="14.25" x14ac:dyDescent="0.2">
      <c r="A18" s="2" t="s">
        <v>42</v>
      </c>
      <c r="B18" s="15">
        <v>230</v>
      </c>
      <c r="C18" s="29">
        <v>230</v>
      </c>
      <c r="D18" s="31">
        <f t="shared" si="7"/>
        <v>0</v>
      </c>
      <c r="E18" s="15">
        <v>228</v>
      </c>
      <c r="F18" s="16">
        <v>237</v>
      </c>
      <c r="G18" s="31">
        <f t="shared" si="0"/>
        <v>3.9473684210526314E-2</v>
      </c>
      <c r="H18" s="16">
        <v>230</v>
      </c>
      <c r="I18" s="16">
        <v>230</v>
      </c>
      <c r="J18" s="31">
        <f t="shared" si="1"/>
        <v>0</v>
      </c>
      <c r="K18" s="16">
        <v>239</v>
      </c>
      <c r="L18" s="16">
        <v>239</v>
      </c>
      <c r="M18" s="31">
        <f t="shared" si="2"/>
        <v>0</v>
      </c>
      <c r="N18" s="16">
        <v>230</v>
      </c>
      <c r="O18" s="16">
        <v>238</v>
      </c>
      <c r="P18" s="31">
        <f t="shared" si="3"/>
        <v>3.4782608695652174E-2</v>
      </c>
      <c r="Q18" s="16">
        <v>233</v>
      </c>
      <c r="R18" s="16">
        <v>233</v>
      </c>
      <c r="S18" s="31">
        <f t="shared" si="4"/>
        <v>0</v>
      </c>
      <c r="T18" s="16">
        <v>232</v>
      </c>
      <c r="U18" s="16">
        <v>231</v>
      </c>
      <c r="V18" s="31">
        <f t="shared" si="5"/>
        <v>-4.3103448275862068E-3</v>
      </c>
      <c r="W18" s="17">
        <v>232</v>
      </c>
      <c r="X18" s="17">
        <v>235</v>
      </c>
      <c r="Y18" s="31">
        <f t="shared" si="8"/>
        <v>1.2931034482758621E-2</v>
      </c>
      <c r="Z18" s="17">
        <v>238</v>
      </c>
      <c r="AA18" s="17">
        <v>235</v>
      </c>
      <c r="AB18" s="31">
        <f t="shared" si="6"/>
        <v>-1.2605042016806723E-2</v>
      </c>
    </row>
    <row r="19" spans="1:28" ht="14.25" x14ac:dyDescent="0.2">
      <c r="A19" s="2" t="s">
        <v>41</v>
      </c>
      <c r="B19" s="15">
        <v>281</v>
      </c>
      <c r="C19" s="29">
        <v>281</v>
      </c>
      <c r="D19" s="31">
        <f t="shared" si="7"/>
        <v>0</v>
      </c>
      <c r="E19" s="15">
        <v>279</v>
      </c>
      <c r="F19" s="16">
        <v>283</v>
      </c>
      <c r="G19" s="31">
        <f t="shared" si="0"/>
        <v>1.4336917562724014E-2</v>
      </c>
      <c r="H19" s="16">
        <v>278</v>
      </c>
      <c r="I19" s="16">
        <v>282</v>
      </c>
      <c r="J19" s="31">
        <f t="shared" si="1"/>
        <v>1.4388489208633094E-2</v>
      </c>
      <c r="K19" s="16">
        <v>289</v>
      </c>
      <c r="L19" s="16">
        <v>279</v>
      </c>
      <c r="M19" s="31">
        <f t="shared" si="2"/>
        <v>-3.4602076124567477E-2</v>
      </c>
      <c r="N19" s="16">
        <v>280</v>
      </c>
      <c r="O19" s="16">
        <v>288</v>
      </c>
      <c r="P19" s="31">
        <f t="shared" si="3"/>
        <v>2.8571428571428571E-2</v>
      </c>
      <c r="Q19" s="16">
        <v>282</v>
      </c>
      <c r="R19" s="16">
        <v>282</v>
      </c>
      <c r="S19" s="31">
        <f t="shared" si="4"/>
        <v>0</v>
      </c>
      <c r="T19" s="16">
        <v>282</v>
      </c>
      <c r="U19" s="16">
        <v>282</v>
      </c>
      <c r="V19" s="31">
        <f t="shared" si="5"/>
        <v>0</v>
      </c>
      <c r="W19" s="17">
        <v>282</v>
      </c>
      <c r="X19" s="17">
        <v>298</v>
      </c>
      <c r="Y19" s="31">
        <f t="shared" si="8"/>
        <v>5.6737588652482268E-2</v>
      </c>
      <c r="Z19" s="17">
        <v>301</v>
      </c>
      <c r="AA19" s="17">
        <v>299</v>
      </c>
      <c r="AB19" s="31">
        <f t="shared" si="6"/>
        <v>-6.6445182724252493E-3</v>
      </c>
    </row>
    <row r="20" spans="1:28" ht="14.25" x14ac:dyDescent="0.2">
      <c r="A20" s="2" t="s">
        <v>40</v>
      </c>
      <c r="B20" s="15">
        <v>637</v>
      </c>
      <c r="C20" s="29">
        <v>649</v>
      </c>
      <c r="D20" s="31">
        <f t="shared" si="7"/>
        <v>1.8838304552590265E-2</v>
      </c>
      <c r="E20" s="15">
        <v>659</v>
      </c>
      <c r="F20" s="16">
        <v>729</v>
      </c>
      <c r="G20" s="31">
        <f t="shared" si="0"/>
        <v>0.1062215477996965</v>
      </c>
      <c r="H20" s="16">
        <v>638</v>
      </c>
      <c r="I20" s="16">
        <v>649</v>
      </c>
      <c r="J20" s="31">
        <f t="shared" si="1"/>
        <v>1.7241379310344827E-2</v>
      </c>
      <c r="K20" s="16">
        <v>749</v>
      </c>
      <c r="L20" s="16">
        <v>696</v>
      </c>
      <c r="M20" s="31">
        <f t="shared" si="2"/>
        <v>-7.0761014686248333E-2</v>
      </c>
      <c r="N20" s="16">
        <v>688</v>
      </c>
      <c r="O20" s="16">
        <v>688</v>
      </c>
      <c r="P20" s="31">
        <f t="shared" si="3"/>
        <v>0</v>
      </c>
      <c r="Q20" s="16">
        <v>654</v>
      </c>
      <c r="R20" s="16">
        <v>727</v>
      </c>
      <c r="S20" s="31">
        <f t="shared" si="4"/>
        <v>0.11162079510703364</v>
      </c>
      <c r="T20" s="16">
        <v>699</v>
      </c>
      <c r="U20" s="16">
        <v>697</v>
      </c>
      <c r="V20" s="31">
        <f t="shared" si="5"/>
        <v>-2.8612303290414878E-3</v>
      </c>
      <c r="W20" s="17" t="s">
        <v>62</v>
      </c>
      <c r="X20" s="17">
        <v>698</v>
      </c>
      <c r="Y20" s="31"/>
      <c r="Z20" s="17">
        <v>739</v>
      </c>
      <c r="AA20" s="17">
        <v>699</v>
      </c>
      <c r="AB20" s="31">
        <f t="shared" si="6"/>
        <v>-5.4127198917456022E-2</v>
      </c>
    </row>
    <row r="21" spans="1:28" ht="14.25" x14ac:dyDescent="0.2">
      <c r="A21" s="2" t="s">
        <v>39</v>
      </c>
      <c r="B21" s="15">
        <v>657</v>
      </c>
      <c r="C21" s="29">
        <v>675</v>
      </c>
      <c r="D21" s="31">
        <f t="shared" si="7"/>
        <v>2.7397260273972601E-2</v>
      </c>
      <c r="E21" s="15">
        <v>659</v>
      </c>
      <c r="F21" s="16">
        <v>695</v>
      </c>
      <c r="G21" s="31">
        <f t="shared" si="0"/>
        <v>5.4628224582701064E-2</v>
      </c>
      <c r="H21" s="16">
        <v>656</v>
      </c>
      <c r="I21" s="16">
        <v>679</v>
      </c>
      <c r="J21" s="31">
        <f t="shared" si="1"/>
        <v>3.5060975609756101E-2</v>
      </c>
      <c r="K21" s="16">
        <v>698</v>
      </c>
      <c r="L21" s="16">
        <v>678</v>
      </c>
      <c r="M21" s="31">
        <f t="shared" si="2"/>
        <v>-2.865329512893983E-2</v>
      </c>
      <c r="N21" s="16">
        <v>728</v>
      </c>
      <c r="O21" s="16">
        <v>698</v>
      </c>
      <c r="P21" s="31">
        <f t="shared" si="3"/>
        <v>-4.1208791208791208E-2</v>
      </c>
      <c r="Q21" s="16">
        <v>675</v>
      </c>
      <c r="R21" s="16">
        <v>675</v>
      </c>
      <c r="S21" s="31">
        <f t="shared" si="4"/>
        <v>0</v>
      </c>
      <c r="T21" s="16">
        <v>719</v>
      </c>
      <c r="U21" s="16">
        <v>679</v>
      </c>
      <c r="V21" s="31">
        <f t="shared" si="5"/>
        <v>-5.5632823365785816E-2</v>
      </c>
      <c r="W21" s="17">
        <v>715</v>
      </c>
      <c r="X21" s="17">
        <v>717</v>
      </c>
      <c r="Y21" s="31">
        <f t="shared" si="8"/>
        <v>2.7972027972027972E-3</v>
      </c>
      <c r="Z21" s="17">
        <v>727</v>
      </c>
      <c r="AA21" s="17">
        <v>719</v>
      </c>
      <c r="AB21" s="31">
        <f t="shared" si="6"/>
        <v>-1.1004126547455296E-2</v>
      </c>
    </row>
    <row r="22" spans="1:28" ht="14.25" x14ac:dyDescent="0.2">
      <c r="A22" s="2" t="s">
        <v>38</v>
      </c>
      <c r="B22" s="15">
        <v>638</v>
      </c>
      <c r="C22" s="29">
        <v>629</v>
      </c>
      <c r="D22" s="31">
        <f t="shared" si="7"/>
        <v>-1.4106583072100314E-2</v>
      </c>
      <c r="E22" s="15">
        <v>649</v>
      </c>
      <c r="F22" s="16">
        <v>789</v>
      </c>
      <c r="G22" s="31">
        <f t="shared" si="0"/>
        <v>0.21571648690292758</v>
      </c>
      <c r="H22" s="16">
        <v>639</v>
      </c>
      <c r="I22" s="16">
        <v>639</v>
      </c>
      <c r="J22" s="31">
        <f t="shared" si="1"/>
        <v>0</v>
      </c>
      <c r="K22" s="16">
        <v>698</v>
      </c>
      <c r="L22" s="16">
        <v>648</v>
      </c>
      <c r="M22" s="31">
        <f t="shared" si="2"/>
        <v>-7.1633237822349566E-2</v>
      </c>
      <c r="N22" s="16">
        <v>788</v>
      </c>
      <c r="O22" s="16">
        <v>788</v>
      </c>
      <c r="P22" s="31">
        <f t="shared" si="3"/>
        <v>0</v>
      </c>
      <c r="Q22" s="16">
        <v>650</v>
      </c>
      <c r="R22" s="16">
        <v>727</v>
      </c>
      <c r="S22" s="31">
        <f t="shared" si="4"/>
        <v>0.11846153846153847</v>
      </c>
      <c r="T22" s="16">
        <v>749</v>
      </c>
      <c r="U22" s="16" t="s">
        <v>61</v>
      </c>
      <c r="V22" s="31"/>
      <c r="W22" s="17">
        <v>709</v>
      </c>
      <c r="X22" s="17">
        <v>709</v>
      </c>
      <c r="Y22" s="31">
        <f t="shared" si="8"/>
        <v>0</v>
      </c>
      <c r="Z22" s="17">
        <v>799</v>
      </c>
      <c r="AA22" s="17" t="s">
        <v>61</v>
      </c>
      <c r="AB22" s="31"/>
    </row>
    <row r="23" spans="1:28" ht="14.25" x14ac:dyDescent="0.2">
      <c r="A23" s="2" t="s">
        <v>37</v>
      </c>
      <c r="B23" s="15" t="s">
        <v>62</v>
      </c>
      <c r="C23" s="29">
        <v>998</v>
      </c>
      <c r="D23" s="31"/>
      <c r="E23" s="15">
        <v>1112</v>
      </c>
      <c r="F23" s="16" t="s">
        <v>62</v>
      </c>
      <c r="G23" s="31"/>
      <c r="H23" s="16">
        <v>1098</v>
      </c>
      <c r="I23" s="16" t="s">
        <v>62</v>
      </c>
      <c r="J23" s="31"/>
      <c r="K23" s="16" t="s">
        <v>62</v>
      </c>
      <c r="L23" s="16">
        <v>1048</v>
      </c>
      <c r="M23" s="31"/>
      <c r="N23" s="16">
        <v>1098</v>
      </c>
      <c r="O23" s="16">
        <v>1098</v>
      </c>
      <c r="P23" s="31">
        <f t="shared" si="3"/>
        <v>0</v>
      </c>
      <c r="Q23" s="16">
        <v>1148</v>
      </c>
      <c r="R23" s="16">
        <v>1148</v>
      </c>
      <c r="S23" s="31">
        <f t="shared" si="4"/>
        <v>0</v>
      </c>
      <c r="T23" s="16">
        <v>1139</v>
      </c>
      <c r="U23" s="16">
        <v>1049</v>
      </c>
      <c r="V23" s="31">
        <f t="shared" si="5"/>
        <v>-7.9016681299385425E-2</v>
      </c>
      <c r="W23" s="17">
        <v>1099</v>
      </c>
      <c r="X23" s="17">
        <v>1199</v>
      </c>
      <c r="Y23" s="31">
        <f t="shared" si="8"/>
        <v>9.0991810737033663E-2</v>
      </c>
      <c r="Z23" s="17">
        <v>1154</v>
      </c>
      <c r="AA23" s="17">
        <v>1149</v>
      </c>
      <c r="AB23" s="31">
        <f t="shared" si="6"/>
        <v>-4.3327556325823222E-3</v>
      </c>
    </row>
    <row r="24" spans="1:28" ht="14.25" x14ac:dyDescent="0.2">
      <c r="A24" s="2" t="s">
        <v>36</v>
      </c>
      <c r="B24" s="15">
        <v>994</v>
      </c>
      <c r="C24" s="29">
        <v>994</v>
      </c>
      <c r="D24" s="31">
        <f t="shared" si="7"/>
        <v>0</v>
      </c>
      <c r="E24" s="15">
        <v>1298</v>
      </c>
      <c r="F24" s="16">
        <v>1298</v>
      </c>
      <c r="G24" s="31">
        <f t="shared" si="0"/>
        <v>0</v>
      </c>
      <c r="H24" s="16">
        <v>995</v>
      </c>
      <c r="I24" s="16">
        <v>995</v>
      </c>
      <c r="J24" s="31">
        <f t="shared" si="1"/>
        <v>0</v>
      </c>
      <c r="K24" s="16">
        <v>1198</v>
      </c>
      <c r="L24" s="16" t="s">
        <v>62</v>
      </c>
      <c r="M24" s="31"/>
      <c r="N24" s="16">
        <v>1198</v>
      </c>
      <c r="O24" s="16">
        <v>1198</v>
      </c>
      <c r="P24" s="31">
        <f t="shared" si="3"/>
        <v>0</v>
      </c>
      <c r="Q24" s="16">
        <v>998</v>
      </c>
      <c r="R24" s="16">
        <v>1125</v>
      </c>
      <c r="S24" s="31">
        <f t="shared" si="4"/>
        <v>0.12725450901803606</v>
      </c>
      <c r="T24" s="16">
        <v>1299</v>
      </c>
      <c r="U24" s="16">
        <v>1299</v>
      </c>
      <c r="V24" s="31">
        <f t="shared" si="5"/>
        <v>0</v>
      </c>
      <c r="W24" s="17" t="s">
        <v>62</v>
      </c>
      <c r="X24" s="17" t="s">
        <v>61</v>
      </c>
      <c r="Y24" s="31"/>
      <c r="Z24" s="17">
        <v>1398</v>
      </c>
      <c r="AA24" s="17">
        <v>1398</v>
      </c>
      <c r="AB24" s="31">
        <f t="shared" si="6"/>
        <v>0</v>
      </c>
    </row>
    <row r="25" spans="1:28" ht="15" thickBot="1" x14ac:dyDescent="0.25">
      <c r="A25" s="23" t="s">
        <v>35</v>
      </c>
      <c r="B25" s="15">
        <v>959</v>
      </c>
      <c r="C25" s="29">
        <v>959</v>
      </c>
      <c r="D25" s="31">
        <f t="shared" si="7"/>
        <v>0</v>
      </c>
      <c r="E25" s="15">
        <v>1049</v>
      </c>
      <c r="F25" s="16">
        <v>995</v>
      </c>
      <c r="G25" s="31">
        <f t="shared" si="0"/>
        <v>-5.1477597712106769E-2</v>
      </c>
      <c r="H25" s="16">
        <v>960</v>
      </c>
      <c r="I25" s="16">
        <v>962</v>
      </c>
      <c r="J25" s="31">
        <f t="shared" si="1"/>
        <v>2.0833333333333333E-3</v>
      </c>
      <c r="K25" s="16" t="s">
        <v>61</v>
      </c>
      <c r="L25" s="16">
        <v>1128</v>
      </c>
      <c r="M25" s="31"/>
      <c r="N25" s="16">
        <v>1048</v>
      </c>
      <c r="O25" s="16">
        <v>1098</v>
      </c>
      <c r="P25" s="31">
        <f t="shared" si="3"/>
        <v>4.7709923664122141E-2</v>
      </c>
      <c r="Q25" s="16">
        <v>1125</v>
      </c>
      <c r="R25" s="16">
        <v>1125</v>
      </c>
      <c r="S25" s="31">
        <f t="shared" si="4"/>
        <v>0</v>
      </c>
      <c r="T25" s="16">
        <v>1139</v>
      </c>
      <c r="U25" s="16" t="s">
        <v>61</v>
      </c>
      <c r="V25" s="31"/>
      <c r="W25" s="17">
        <v>1199</v>
      </c>
      <c r="X25" s="17">
        <v>1135</v>
      </c>
      <c r="Y25" s="31">
        <f t="shared" si="8"/>
        <v>-5.3377814845704752E-2</v>
      </c>
      <c r="Z25" s="17">
        <v>1158</v>
      </c>
      <c r="AA25" s="17">
        <v>1029</v>
      </c>
      <c r="AB25" s="31">
        <f t="shared" si="6"/>
        <v>-0.11139896373056994</v>
      </c>
    </row>
    <row r="26" spans="1:28" ht="18.75" thickBot="1" x14ac:dyDescent="0.3">
      <c r="A26" s="21" t="s">
        <v>65</v>
      </c>
      <c r="B26" s="8" t="s">
        <v>60</v>
      </c>
      <c r="C26" s="27" t="s">
        <v>60</v>
      </c>
      <c r="D26" s="32"/>
      <c r="E26" s="11" t="s">
        <v>60</v>
      </c>
      <c r="F26" s="9" t="s">
        <v>60</v>
      </c>
      <c r="G26" s="32"/>
      <c r="H26" s="9" t="s">
        <v>60</v>
      </c>
      <c r="I26" s="9" t="s">
        <v>60</v>
      </c>
      <c r="J26" s="32"/>
      <c r="K26" s="9" t="s">
        <v>60</v>
      </c>
      <c r="L26" s="9" t="s">
        <v>60</v>
      </c>
      <c r="M26" s="32"/>
      <c r="N26" s="9" t="s">
        <v>60</v>
      </c>
      <c r="O26" s="9" t="s">
        <v>60</v>
      </c>
      <c r="P26" s="32"/>
      <c r="Q26" s="9" t="s">
        <v>60</v>
      </c>
      <c r="R26" s="9" t="s">
        <v>60</v>
      </c>
      <c r="S26" s="32"/>
      <c r="T26" s="9" t="s">
        <v>60</v>
      </c>
      <c r="U26" s="9" t="s">
        <v>60</v>
      </c>
      <c r="V26" s="32"/>
      <c r="W26" s="10" t="s">
        <v>60</v>
      </c>
      <c r="X26" s="9" t="s">
        <v>60</v>
      </c>
      <c r="Y26" s="32"/>
      <c r="Z26" s="10" t="s">
        <v>60</v>
      </c>
      <c r="AA26" s="10" t="s">
        <v>60</v>
      </c>
      <c r="AB26" s="32"/>
    </row>
    <row r="27" spans="1:28" ht="14.25" x14ac:dyDescent="0.2">
      <c r="A27" s="3" t="s">
        <v>34</v>
      </c>
      <c r="B27" s="15">
        <v>1695</v>
      </c>
      <c r="C27" s="29">
        <v>1679</v>
      </c>
      <c r="D27" s="31">
        <f t="shared" si="7"/>
        <v>-9.4395280235988199E-3</v>
      </c>
      <c r="E27" s="15">
        <v>1699</v>
      </c>
      <c r="F27" s="16">
        <v>1994</v>
      </c>
      <c r="G27" s="31">
        <f t="shared" si="0"/>
        <v>0.17363154796939376</v>
      </c>
      <c r="H27" s="16">
        <v>1760</v>
      </c>
      <c r="I27" s="16">
        <v>1680</v>
      </c>
      <c r="J27" s="31">
        <f t="shared" si="1"/>
        <v>-4.5454545454545456E-2</v>
      </c>
      <c r="K27" s="16">
        <v>1986</v>
      </c>
      <c r="L27" s="16">
        <v>1685</v>
      </c>
      <c r="M27" s="31">
        <f t="shared" si="2"/>
        <v>-0.15156092648539779</v>
      </c>
      <c r="N27" s="16">
        <v>1699</v>
      </c>
      <c r="O27" s="16">
        <v>1998</v>
      </c>
      <c r="P27" s="31">
        <f t="shared" si="3"/>
        <v>0.17598587404355504</v>
      </c>
      <c r="Q27" s="16">
        <v>1775</v>
      </c>
      <c r="R27" s="16">
        <v>2148</v>
      </c>
      <c r="S27" s="31">
        <f t="shared" si="4"/>
        <v>0.21014084507042252</v>
      </c>
      <c r="T27" s="16">
        <v>1869</v>
      </c>
      <c r="U27" s="16">
        <v>1869</v>
      </c>
      <c r="V27" s="31">
        <f t="shared" si="5"/>
        <v>0</v>
      </c>
      <c r="W27" s="17">
        <v>1979</v>
      </c>
      <c r="X27" s="17">
        <v>2049</v>
      </c>
      <c r="Y27" s="31">
        <f t="shared" si="8"/>
        <v>3.5371399696816574E-2</v>
      </c>
      <c r="Z27" s="17">
        <v>1898</v>
      </c>
      <c r="AA27" s="17">
        <v>2098</v>
      </c>
      <c r="AB27" s="31">
        <f t="shared" si="6"/>
        <v>0.10537407797681771</v>
      </c>
    </row>
    <row r="28" spans="1:28" ht="14.25" x14ac:dyDescent="0.2">
      <c r="A28" s="2" t="s">
        <v>33</v>
      </c>
      <c r="B28" s="15">
        <v>1739</v>
      </c>
      <c r="C28" s="29">
        <v>1779</v>
      </c>
      <c r="D28" s="31">
        <f t="shared" si="7"/>
        <v>2.3001725129384705E-2</v>
      </c>
      <c r="E28" s="15">
        <v>2198</v>
      </c>
      <c r="F28" s="16">
        <v>1798</v>
      </c>
      <c r="G28" s="31">
        <f t="shared" si="0"/>
        <v>-0.18198362147406733</v>
      </c>
      <c r="H28" s="16">
        <v>1775</v>
      </c>
      <c r="I28" s="16">
        <v>1780</v>
      </c>
      <c r="J28" s="31">
        <f t="shared" si="1"/>
        <v>2.8169014084507044E-3</v>
      </c>
      <c r="K28" s="16">
        <v>1868</v>
      </c>
      <c r="L28" s="16">
        <v>1648</v>
      </c>
      <c r="M28" s="31">
        <f t="shared" si="2"/>
        <v>-0.11777301927194861</v>
      </c>
      <c r="N28" s="16">
        <v>1788</v>
      </c>
      <c r="O28" s="16">
        <v>1998</v>
      </c>
      <c r="P28" s="31">
        <f t="shared" si="3"/>
        <v>0.1174496644295302</v>
      </c>
      <c r="Q28" s="16">
        <v>1775</v>
      </c>
      <c r="R28" s="16">
        <v>2198</v>
      </c>
      <c r="S28" s="31">
        <f t="shared" si="4"/>
        <v>0.23830985915492958</v>
      </c>
      <c r="T28" s="16">
        <v>1869</v>
      </c>
      <c r="U28" s="16">
        <v>1869</v>
      </c>
      <c r="V28" s="31">
        <f t="shared" si="5"/>
        <v>0</v>
      </c>
      <c r="W28" s="17">
        <v>1989</v>
      </c>
      <c r="X28" s="17">
        <v>2239</v>
      </c>
      <c r="Y28" s="31">
        <f t="shared" si="8"/>
        <v>0.12569130216189039</v>
      </c>
      <c r="Z28" s="17">
        <v>2298</v>
      </c>
      <c r="AA28" s="17">
        <v>1899</v>
      </c>
      <c r="AB28" s="31">
        <f t="shared" si="6"/>
        <v>-0.17362924281984335</v>
      </c>
    </row>
    <row r="29" spans="1:28" ht="14.25" x14ac:dyDescent="0.2">
      <c r="A29" s="2" t="s">
        <v>75</v>
      </c>
      <c r="B29" s="15">
        <v>629</v>
      </c>
      <c r="C29" s="29">
        <v>598</v>
      </c>
      <c r="D29" s="31">
        <f t="shared" si="7"/>
        <v>-4.9284578696343402E-2</v>
      </c>
      <c r="E29" s="15">
        <v>698</v>
      </c>
      <c r="F29" s="16">
        <v>659</v>
      </c>
      <c r="G29" s="31">
        <f t="shared" si="0"/>
        <v>-5.5873925501432664E-2</v>
      </c>
      <c r="H29" s="16">
        <v>631</v>
      </c>
      <c r="I29" s="16" t="s">
        <v>62</v>
      </c>
      <c r="J29" s="31"/>
      <c r="K29" s="16">
        <v>738</v>
      </c>
      <c r="L29" s="16" t="s">
        <v>62</v>
      </c>
      <c r="M29" s="31"/>
      <c r="N29" s="16">
        <v>748</v>
      </c>
      <c r="O29" s="16">
        <v>768</v>
      </c>
      <c r="P29" s="31">
        <f t="shared" si="3"/>
        <v>2.6737967914438502E-2</v>
      </c>
      <c r="Q29" s="16">
        <v>668</v>
      </c>
      <c r="R29" s="16" t="s">
        <v>61</v>
      </c>
      <c r="S29" s="31"/>
      <c r="T29" s="16">
        <v>739</v>
      </c>
      <c r="U29" s="16">
        <v>739</v>
      </c>
      <c r="V29" s="31">
        <f t="shared" si="5"/>
        <v>0</v>
      </c>
      <c r="W29" s="17" t="s">
        <v>62</v>
      </c>
      <c r="X29" s="17">
        <v>759</v>
      </c>
      <c r="Y29" s="31"/>
      <c r="Z29" s="17">
        <v>1098</v>
      </c>
      <c r="AA29" s="17" t="s">
        <v>61</v>
      </c>
      <c r="AB29" s="31"/>
    </row>
    <row r="30" spans="1:28" ht="14.25" x14ac:dyDescent="0.2">
      <c r="A30" s="2" t="s">
        <v>32</v>
      </c>
      <c r="B30" s="15">
        <v>579</v>
      </c>
      <c r="C30" s="29">
        <v>577</v>
      </c>
      <c r="D30" s="31">
        <f t="shared" si="7"/>
        <v>-3.4542314335060447E-3</v>
      </c>
      <c r="E30" s="15" t="s">
        <v>61</v>
      </c>
      <c r="F30" s="16" t="s">
        <v>61</v>
      </c>
      <c r="G30" s="31"/>
      <c r="H30" s="16">
        <v>679</v>
      </c>
      <c r="I30" s="16">
        <v>599</v>
      </c>
      <c r="J30" s="31">
        <f t="shared" si="1"/>
        <v>-0.11782032400589101</v>
      </c>
      <c r="K30" s="16">
        <v>688</v>
      </c>
      <c r="L30" s="16">
        <v>598</v>
      </c>
      <c r="M30" s="31">
        <f t="shared" si="2"/>
        <v>-0.1308139534883721</v>
      </c>
      <c r="N30" s="16">
        <v>678</v>
      </c>
      <c r="O30" s="16">
        <v>698</v>
      </c>
      <c r="P30" s="31">
        <f t="shared" si="3"/>
        <v>2.9498525073746312E-2</v>
      </c>
      <c r="Q30" s="16">
        <v>672</v>
      </c>
      <c r="R30" s="16">
        <v>648</v>
      </c>
      <c r="S30" s="31">
        <f t="shared" si="4"/>
        <v>-3.5714285714285712E-2</v>
      </c>
      <c r="T30" s="16" t="s">
        <v>62</v>
      </c>
      <c r="U30" s="16">
        <v>598</v>
      </c>
      <c r="V30" s="31"/>
      <c r="W30" s="17">
        <v>687</v>
      </c>
      <c r="X30" s="17">
        <v>678</v>
      </c>
      <c r="Y30" s="31">
        <f t="shared" si="8"/>
        <v>-1.3100436681222707E-2</v>
      </c>
      <c r="Z30" s="17">
        <v>849</v>
      </c>
      <c r="AA30" s="17">
        <v>817</v>
      </c>
      <c r="AB30" s="31">
        <f t="shared" si="6"/>
        <v>-3.7691401648998819E-2</v>
      </c>
    </row>
    <row r="31" spans="1:28" ht="14.25" x14ac:dyDescent="0.2">
      <c r="A31" s="2" t="s">
        <v>31</v>
      </c>
      <c r="B31" s="15">
        <v>118</v>
      </c>
      <c r="C31" s="29">
        <v>117</v>
      </c>
      <c r="D31" s="31">
        <f t="shared" si="7"/>
        <v>-8.4745762711864406E-3</v>
      </c>
      <c r="E31" s="15" t="s">
        <v>61</v>
      </c>
      <c r="F31" s="16" t="s">
        <v>61</v>
      </c>
      <c r="G31" s="31"/>
      <c r="H31" s="16">
        <v>119</v>
      </c>
      <c r="I31" s="16">
        <v>122</v>
      </c>
      <c r="J31" s="31">
        <f t="shared" si="1"/>
        <v>2.5210084033613446E-2</v>
      </c>
      <c r="K31" s="16">
        <v>138</v>
      </c>
      <c r="L31" s="16">
        <v>138</v>
      </c>
      <c r="M31" s="31">
        <f t="shared" si="2"/>
        <v>0</v>
      </c>
      <c r="N31" s="16">
        <v>148</v>
      </c>
      <c r="O31" s="16">
        <v>148</v>
      </c>
      <c r="P31" s="31">
        <f t="shared" si="3"/>
        <v>0</v>
      </c>
      <c r="Q31" s="16">
        <v>132</v>
      </c>
      <c r="R31" s="16">
        <v>132</v>
      </c>
      <c r="S31" s="31">
        <f t="shared" si="4"/>
        <v>0</v>
      </c>
      <c r="T31" s="16">
        <v>138</v>
      </c>
      <c r="U31" s="16">
        <v>138</v>
      </c>
      <c r="V31" s="31">
        <f t="shared" si="5"/>
        <v>0</v>
      </c>
      <c r="W31" s="17">
        <v>139</v>
      </c>
      <c r="X31" s="17" t="s">
        <v>61</v>
      </c>
      <c r="Y31" s="31"/>
      <c r="Z31" s="17">
        <v>169</v>
      </c>
      <c r="AA31" s="17" t="s">
        <v>62</v>
      </c>
      <c r="AB31" s="31"/>
    </row>
    <row r="32" spans="1:28" ht="14.25" x14ac:dyDescent="0.2">
      <c r="A32" s="2" t="s">
        <v>30</v>
      </c>
      <c r="B32" s="15">
        <v>354</v>
      </c>
      <c r="C32" s="29" t="s">
        <v>62</v>
      </c>
      <c r="D32" s="31"/>
      <c r="E32" s="15" t="s">
        <v>61</v>
      </c>
      <c r="F32" s="16">
        <v>327</v>
      </c>
      <c r="G32" s="31"/>
      <c r="H32" s="16">
        <v>359</v>
      </c>
      <c r="I32" s="16">
        <v>354</v>
      </c>
      <c r="J32" s="31">
        <f t="shared" si="1"/>
        <v>-1.3927576601671309E-2</v>
      </c>
      <c r="K32" s="16">
        <v>378</v>
      </c>
      <c r="L32" s="16">
        <v>348</v>
      </c>
      <c r="M32" s="31">
        <f t="shared" si="2"/>
        <v>-7.9365079365079361E-2</v>
      </c>
      <c r="N32" s="16">
        <v>398</v>
      </c>
      <c r="O32" s="16">
        <v>378</v>
      </c>
      <c r="P32" s="31">
        <f t="shared" si="3"/>
        <v>-5.0251256281407038E-2</v>
      </c>
      <c r="Q32" s="16">
        <v>392</v>
      </c>
      <c r="R32" s="16">
        <v>392</v>
      </c>
      <c r="S32" s="31">
        <f t="shared" si="4"/>
        <v>0</v>
      </c>
      <c r="T32" s="16">
        <v>385</v>
      </c>
      <c r="U32" s="16">
        <v>359</v>
      </c>
      <c r="V32" s="31">
        <f t="shared" si="5"/>
        <v>-6.7532467532467527E-2</v>
      </c>
      <c r="W32" s="17">
        <v>389</v>
      </c>
      <c r="X32" s="17">
        <v>389</v>
      </c>
      <c r="Y32" s="31">
        <f t="shared" si="8"/>
        <v>0</v>
      </c>
      <c r="Z32" s="17">
        <v>389</v>
      </c>
      <c r="AA32" s="17">
        <v>394</v>
      </c>
      <c r="AB32" s="31">
        <f t="shared" si="6"/>
        <v>1.2853470437017995E-2</v>
      </c>
    </row>
    <row r="33" spans="1:28" ht="14.25" x14ac:dyDescent="0.2">
      <c r="A33" s="2" t="s">
        <v>29</v>
      </c>
      <c r="B33" s="15">
        <v>279</v>
      </c>
      <c r="C33" s="29">
        <v>277</v>
      </c>
      <c r="D33" s="31">
        <f t="shared" si="7"/>
        <v>-7.1684587813620072E-3</v>
      </c>
      <c r="E33" s="15" t="s">
        <v>62</v>
      </c>
      <c r="F33" s="16">
        <v>359</v>
      </c>
      <c r="G33" s="31"/>
      <c r="H33" s="16" t="s">
        <v>62</v>
      </c>
      <c r="I33" s="16">
        <v>292</v>
      </c>
      <c r="J33" s="31"/>
      <c r="K33" s="16">
        <v>368</v>
      </c>
      <c r="L33" s="16" t="s">
        <v>62</v>
      </c>
      <c r="M33" s="31"/>
      <c r="N33" s="16">
        <v>358</v>
      </c>
      <c r="O33" s="16">
        <v>368</v>
      </c>
      <c r="P33" s="31">
        <f t="shared" si="3"/>
        <v>2.7932960893854747E-2</v>
      </c>
      <c r="Q33" s="16">
        <v>328</v>
      </c>
      <c r="R33" s="16" t="s">
        <v>61</v>
      </c>
      <c r="S33" s="31"/>
      <c r="T33" s="16">
        <v>359</v>
      </c>
      <c r="U33" s="16">
        <v>329</v>
      </c>
      <c r="V33" s="31">
        <f t="shared" si="5"/>
        <v>-8.3565459610027856E-2</v>
      </c>
      <c r="W33" s="17">
        <v>319</v>
      </c>
      <c r="X33" s="17">
        <v>358</v>
      </c>
      <c r="Y33" s="31">
        <f t="shared" si="8"/>
        <v>0.12225705329153605</v>
      </c>
      <c r="Z33" s="17">
        <v>449</v>
      </c>
      <c r="AA33" s="17">
        <v>389</v>
      </c>
      <c r="AB33" s="31">
        <f t="shared" si="6"/>
        <v>-0.133630289532294</v>
      </c>
    </row>
    <row r="34" spans="1:28" ht="14.25" x14ac:dyDescent="0.2">
      <c r="A34" s="2" t="s">
        <v>28</v>
      </c>
      <c r="B34" s="15">
        <v>549</v>
      </c>
      <c r="C34" s="29">
        <v>537</v>
      </c>
      <c r="D34" s="31">
        <f t="shared" si="7"/>
        <v>-2.185792349726776E-2</v>
      </c>
      <c r="E34" s="15">
        <v>679</v>
      </c>
      <c r="F34" s="16">
        <v>589</v>
      </c>
      <c r="G34" s="31">
        <f t="shared" si="0"/>
        <v>-0.13254786450662739</v>
      </c>
      <c r="H34" s="16" t="s">
        <v>62</v>
      </c>
      <c r="I34" s="16">
        <v>546</v>
      </c>
      <c r="J34" s="31"/>
      <c r="K34" s="16" t="s">
        <v>62</v>
      </c>
      <c r="L34" s="16" t="s">
        <v>62</v>
      </c>
      <c r="M34" s="31"/>
      <c r="N34" s="16">
        <v>598</v>
      </c>
      <c r="O34" s="16">
        <v>638</v>
      </c>
      <c r="P34" s="31">
        <f t="shared" si="3"/>
        <v>6.6889632107023408E-2</v>
      </c>
      <c r="Q34" s="16">
        <v>598</v>
      </c>
      <c r="R34" s="16">
        <v>628</v>
      </c>
      <c r="S34" s="31">
        <f t="shared" si="4"/>
        <v>5.016722408026756E-2</v>
      </c>
      <c r="T34" s="16">
        <v>619</v>
      </c>
      <c r="U34" s="16">
        <v>569</v>
      </c>
      <c r="V34" s="31">
        <f t="shared" si="5"/>
        <v>-8.0775444264943458E-2</v>
      </c>
      <c r="W34" s="17">
        <v>639</v>
      </c>
      <c r="X34" s="17">
        <v>598</v>
      </c>
      <c r="Y34" s="31">
        <f t="shared" si="8"/>
        <v>-6.416275430359937E-2</v>
      </c>
      <c r="Z34" s="17">
        <v>698</v>
      </c>
      <c r="AA34" s="17">
        <v>598</v>
      </c>
      <c r="AB34" s="31">
        <f t="shared" si="6"/>
        <v>-0.14326647564469913</v>
      </c>
    </row>
    <row r="35" spans="1:28" ht="14.25" x14ac:dyDescent="0.2">
      <c r="A35" s="2" t="s">
        <v>27</v>
      </c>
      <c r="B35" s="15">
        <v>695</v>
      </c>
      <c r="C35" s="29">
        <v>679</v>
      </c>
      <c r="D35" s="31">
        <f t="shared" si="7"/>
        <v>-2.302158273381295E-2</v>
      </c>
      <c r="E35" s="15">
        <v>998</v>
      </c>
      <c r="F35" s="16" t="s">
        <v>61</v>
      </c>
      <c r="G35" s="31"/>
      <c r="H35" s="16" t="s">
        <v>61</v>
      </c>
      <c r="I35" s="16" t="s">
        <v>61</v>
      </c>
      <c r="J35" s="31"/>
      <c r="K35" s="16">
        <v>898</v>
      </c>
      <c r="L35" s="16" t="s">
        <v>62</v>
      </c>
      <c r="M35" s="31"/>
      <c r="N35" s="16">
        <v>958</v>
      </c>
      <c r="O35" s="16">
        <v>958</v>
      </c>
      <c r="P35" s="31">
        <f t="shared" si="3"/>
        <v>0</v>
      </c>
      <c r="Q35" s="16">
        <v>798</v>
      </c>
      <c r="R35" s="16">
        <v>974</v>
      </c>
      <c r="S35" s="31">
        <f t="shared" si="4"/>
        <v>0.22055137844611528</v>
      </c>
      <c r="T35" s="16">
        <v>789</v>
      </c>
      <c r="U35" s="16">
        <v>769</v>
      </c>
      <c r="V35" s="31">
        <f t="shared" si="5"/>
        <v>-2.5348542458808618E-2</v>
      </c>
      <c r="W35" s="17" t="s">
        <v>61</v>
      </c>
      <c r="X35" s="17" t="s">
        <v>61</v>
      </c>
      <c r="Y35" s="31"/>
      <c r="Z35" s="17">
        <v>1059</v>
      </c>
      <c r="AA35" s="17" t="s">
        <v>61</v>
      </c>
      <c r="AB35" s="31"/>
    </row>
    <row r="36" spans="1:28" ht="14.25" x14ac:dyDescent="0.2">
      <c r="A36" s="2" t="s">
        <v>26</v>
      </c>
      <c r="B36" s="15">
        <v>698</v>
      </c>
      <c r="C36" s="29">
        <v>679</v>
      </c>
      <c r="D36" s="31">
        <f t="shared" si="7"/>
        <v>-2.7220630372492838E-2</v>
      </c>
      <c r="E36" s="15">
        <v>798</v>
      </c>
      <c r="F36" s="16" t="s">
        <v>61</v>
      </c>
      <c r="G36" s="31"/>
      <c r="H36" s="16">
        <v>754</v>
      </c>
      <c r="I36" s="16">
        <v>679</v>
      </c>
      <c r="J36" s="31">
        <f t="shared" si="1"/>
        <v>-9.9469496021220155E-2</v>
      </c>
      <c r="K36" s="16" t="s">
        <v>61</v>
      </c>
      <c r="L36" s="16" t="s">
        <v>61</v>
      </c>
      <c r="M36" s="31"/>
      <c r="N36" s="16">
        <v>818</v>
      </c>
      <c r="O36" s="16">
        <v>818</v>
      </c>
      <c r="P36" s="31">
        <f t="shared" si="3"/>
        <v>0</v>
      </c>
      <c r="Q36" s="16">
        <v>698</v>
      </c>
      <c r="R36" s="16">
        <v>798</v>
      </c>
      <c r="S36" s="31">
        <f t="shared" si="4"/>
        <v>0.14326647564469913</v>
      </c>
      <c r="T36" s="16">
        <v>759</v>
      </c>
      <c r="U36" s="16">
        <v>739</v>
      </c>
      <c r="V36" s="31">
        <f t="shared" si="5"/>
        <v>-2.6350461133069828E-2</v>
      </c>
      <c r="W36" s="17">
        <v>898</v>
      </c>
      <c r="X36" s="17" t="s">
        <v>62</v>
      </c>
      <c r="Y36" s="31"/>
      <c r="Z36" s="17" t="s">
        <v>61</v>
      </c>
      <c r="AA36" s="17">
        <v>919</v>
      </c>
      <c r="AB36" s="31"/>
    </row>
    <row r="37" spans="1:28" ht="15" thickBot="1" x14ac:dyDescent="0.25">
      <c r="A37" s="2" t="s">
        <v>25</v>
      </c>
      <c r="B37" s="15" t="s">
        <v>61</v>
      </c>
      <c r="C37" s="29" t="s">
        <v>61</v>
      </c>
      <c r="D37" s="31"/>
      <c r="E37" s="15">
        <v>798</v>
      </c>
      <c r="F37" s="16">
        <v>879</v>
      </c>
      <c r="G37" s="31">
        <f t="shared" si="0"/>
        <v>0.10150375939849623</v>
      </c>
      <c r="H37" s="16" t="s">
        <v>62</v>
      </c>
      <c r="I37" s="16">
        <v>787</v>
      </c>
      <c r="J37" s="31"/>
      <c r="K37" s="16" t="s">
        <v>61</v>
      </c>
      <c r="L37" s="16" t="s">
        <v>62</v>
      </c>
      <c r="M37" s="31"/>
      <c r="N37" s="16">
        <v>798</v>
      </c>
      <c r="O37" s="16">
        <v>798</v>
      </c>
      <c r="P37" s="31">
        <f t="shared" si="3"/>
        <v>0</v>
      </c>
      <c r="Q37" s="16">
        <v>748</v>
      </c>
      <c r="R37" s="16">
        <v>788</v>
      </c>
      <c r="S37" s="31">
        <f t="shared" si="4"/>
        <v>5.3475935828877004E-2</v>
      </c>
      <c r="T37" s="16">
        <v>774</v>
      </c>
      <c r="U37" s="16">
        <v>779</v>
      </c>
      <c r="V37" s="31">
        <f t="shared" si="5"/>
        <v>6.4599483204134363E-3</v>
      </c>
      <c r="W37" s="17">
        <v>784</v>
      </c>
      <c r="X37" s="17" t="s">
        <v>62</v>
      </c>
      <c r="Y37" s="31"/>
      <c r="Z37" s="17">
        <v>849</v>
      </c>
      <c r="AA37" s="17">
        <v>639</v>
      </c>
      <c r="AB37" s="31">
        <f t="shared" si="6"/>
        <v>-0.24734982332155478</v>
      </c>
    </row>
    <row r="38" spans="1:28" ht="18.75" thickBot="1" x14ac:dyDescent="0.3">
      <c r="A38" s="21" t="s">
        <v>66</v>
      </c>
      <c r="B38" s="8" t="s">
        <v>60</v>
      </c>
      <c r="C38" s="27" t="s">
        <v>60</v>
      </c>
      <c r="D38" s="32"/>
      <c r="E38" s="11" t="s">
        <v>60</v>
      </c>
      <c r="F38" s="9" t="s">
        <v>60</v>
      </c>
      <c r="G38" s="32"/>
      <c r="H38" s="9" t="s">
        <v>60</v>
      </c>
      <c r="I38" s="9" t="s">
        <v>60</v>
      </c>
      <c r="J38" s="32"/>
      <c r="K38" s="9" t="s">
        <v>60</v>
      </c>
      <c r="L38" s="9" t="s">
        <v>60</v>
      </c>
      <c r="M38" s="32"/>
      <c r="N38" s="9" t="s">
        <v>60</v>
      </c>
      <c r="O38" s="9" t="s">
        <v>60</v>
      </c>
      <c r="P38" s="32"/>
      <c r="Q38" s="9" t="s">
        <v>60</v>
      </c>
      <c r="R38" s="9" t="s">
        <v>60</v>
      </c>
      <c r="S38" s="32"/>
      <c r="T38" s="9" t="s">
        <v>60</v>
      </c>
      <c r="U38" s="9" t="s">
        <v>60</v>
      </c>
      <c r="V38" s="32"/>
      <c r="W38" s="9" t="s">
        <v>60</v>
      </c>
      <c r="X38" s="9" t="s">
        <v>60</v>
      </c>
      <c r="Y38" s="32"/>
      <c r="Z38" s="10" t="s">
        <v>60</v>
      </c>
      <c r="AA38" s="10" t="s">
        <v>60</v>
      </c>
      <c r="AB38" s="32"/>
    </row>
    <row r="39" spans="1:28" ht="14.25" x14ac:dyDescent="0.2">
      <c r="A39" s="2" t="s">
        <v>22</v>
      </c>
      <c r="B39" s="15">
        <v>798</v>
      </c>
      <c r="C39" s="29">
        <v>835</v>
      </c>
      <c r="D39" s="31">
        <f t="shared" si="7"/>
        <v>4.6365914786967416E-2</v>
      </c>
      <c r="E39" s="15">
        <v>869</v>
      </c>
      <c r="F39" s="16">
        <v>975</v>
      </c>
      <c r="G39" s="31">
        <f t="shared" si="0"/>
        <v>0.12197928653624857</v>
      </c>
      <c r="H39" s="16">
        <v>799</v>
      </c>
      <c r="I39" s="16">
        <v>898</v>
      </c>
      <c r="J39" s="31">
        <f t="shared" si="1"/>
        <v>0.12390488110137672</v>
      </c>
      <c r="K39" s="16">
        <v>1028</v>
      </c>
      <c r="L39" s="16">
        <v>978</v>
      </c>
      <c r="M39" s="31">
        <f t="shared" si="2"/>
        <v>-4.8638132295719845E-2</v>
      </c>
      <c r="N39" s="16">
        <v>986</v>
      </c>
      <c r="O39" s="16">
        <v>1148</v>
      </c>
      <c r="P39" s="31">
        <f t="shared" si="3"/>
        <v>0.1643002028397566</v>
      </c>
      <c r="Q39" s="16">
        <v>860</v>
      </c>
      <c r="R39" s="16">
        <v>1117</v>
      </c>
      <c r="S39" s="31">
        <f t="shared" si="4"/>
        <v>0.2988372093023256</v>
      </c>
      <c r="T39" s="16">
        <v>998</v>
      </c>
      <c r="U39" s="16">
        <v>1059</v>
      </c>
      <c r="V39" s="31">
        <f t="shared" si="5"/>
        <v>6.1122244488977955E-2</v>
      </c>
      <c r="W39" s="17">
        <v>1089</v>
      </c>
      <c r="X39" s="17">
        <v>1079</v>
      </c>
      <c r="Y39" s="31">
        <f t="shared" si="8"/>
        <v>-9.1827364554637279E-3</v>
      </c>
      <c r="Z39" s="17">
        <v>999</v>
      </c>
      <c r="AA39" s="17">
        <v>1198</v>
      </c>
      <c r="AB39" s="31">
        <f t="shared" si="6"/>
        <v>0.19919919919919921</v>
      </c>
    </row>
    <row r="40" spans="1:28" ht="14.25" x14ac:dyDescent="0.2">
      <c r="A40" s="2" t="s">
        <v>23</v>
      </c>
      <c r="B40" s="15">
        <v>2598</v>
      </c>
      <c r="C40" s="29">
        <v>2879</v>
      </c>
      <c r="D40" s="31">
        <f t="shared" si="7"/>
        <v>0.10816012317167052</v>
      </c>
      <c r="E40" s="15">
        <v>2660</v>
      </c>
      <c r="F40" s="16">
        <v>3319</v>
      </c>
      <c r="G40" s="31">
        <f t="shared" si="0"/>
        <v>0.24774436090225563</v>
      </c>
      <c r="H40" s="16">
        <v>2599</v>
      </c>
      <c r="I40" s="16">
        <v>2889</v>
      </c>
      <c r="J40" s="31">
        <f t="shared" si="1"/>
        <v>0.11158137745286649</v>
      </c>
      <c r="K40" s="16" t="s">
        <v>62</v>
      </c>
      <c r="L40" s="16">
        <v>3498</v>
      </c>
      <c r="M40" s="31"/>
      <c r="N40" s="16">
        <v>2998</v>
      </c>
      <c r="O40" s="16">
        <v>3598</v>
      </c>
      <c r="P40" s="31">
        <f t="shared" si="3"/>
        <v>0.20013342228152101</v>
      </c>
      <c r="Q40" s="16">
        <v>2660</v>
      </c>
      <c r="R40" s="16">
        <v>3538</v>
      </c>
      <c r="S40" s="31">
        <f t="shared" si="4"/>
        <v>0.3300751879699248</v>
      </c>
      <c r="T40" s="16">
        <v>3089</v>
      </c>
      <c r="U40" s="16">
        <v>2989</v>
      </c>
      <c r="V40" s="31">
        <f t="shared" si="5"/>
        <v>-3.2372936225315639E-2</v>
      </c>
      <c r="W40" s="17">
        <v>3098</v>
      </c>
      <c r="X40" s="17" t="s">
        <v>61</v>
      </c>
      <c r="Y40" s="31"/>
      <c r="Z40" s="17" t="s">
        <v>62</v>
      </c>
      <c r="AA40" s="17">
        <v>3629</v>
      </c>
      <c r="AB40" s="31"/>
    </row>
    <row r="41" spans="1:28" ht="14.25" x14ac:dyDescent="0.2">
      <c r="A41" s="2" t="s">
        <v>24</v>
      </c>
      <c r="B41" s="15">
        <v>2845</v>
      </c>
      <c r="C41" s="29">
        <v>2975</v>
      </c>
      <c r="D41" s="31">
        <f t="shared" si="7"/>
        <v>4.5694200351493852E-2</v>
      </c>
      <c r="E41" s="15" t="s">
        <v>61</v>
      </c>
      <c r="F41" s="16" t="s">
        <v>61</v>
      </c>
      <c r="G41" s="31"/>
      <c r="H41" s="16">
        <v>2846</v>
      </c>
      <c r="I41" s="16">
        <v>2976</v>
      </c>
      <c r="J41" s="31">
        <f t="shared" si="1"/>
        <v>4.5678144764581867E-2</v>
      </c>
      <c r="K41" s="16">
        <v>2989</v>
      </c>
      <c r="L41" s="16">
        <v>2998</v>
      </c>
      <c r="M41" s="31">
        <f t="shared" si="2"/>
        <v>3.011040481766477E-3</v>
      </c>
      <c r="N41" s="16">
        <v>2858</v>
      </c>
      <c r="O41" s="16">
        <v>3748</v>
      </c>
      <c r="P41" s="31">
        <f t="shared" si="3"/>
        <v>0.311406578026592</v>
      </c>
      <c r="Q41" s="16">
        <v>2850</v>
      </c>
      <c r="R41" s="16">
        <v>3689</v>
      </c>
      <c r="S41" s="31">
        <f t="shared" si="4"/>
        <v>0.2943859649122807</v>
      </c>
      <c r="T41" s="16">
        <v>3269</v>
      </c>
      <c r="U41" s="16">
        <v>3299</v>
      </c>
      <c r="V41" s="31">
        <f t="shared" si="5"/>
        <v>9.1771183848271647E-3</v>
      </c>
      <c r="W41" s="17">
        <v>2939</v>
      </c>
      <c r="X41" s="17" t="s">
        <v>61</v>
      </c>
      <c r="Y41" s="31"/>
      <c r="Z41" s="17" t="s">
        <v>61</v>
      </c>
      <c r="AA41" s="17" t="s">
        <v>61</v>
      </c>
      <c r="AB41" s="31"/>
    </row>
    <row r="42" spans="1:28" ht="14.25" x14ac:dyDescent="0.2">
      <c r="A42" s="2" t="s">
        <v>21</v>
      </c>
      <c r="B42" s="15">
        <v>459</v>
      </c>
      <c r="C42" s="29">
        <v>549</v>
      </c>
      <c r="D42" s="31">
        <f t="shared" si="7"/>
        <v>0.19607843137254902</v>
      </c>
      <c r="E42" s="15">
        <v>689</v>
      </c>
      <c r="F42" s="16">
        <v>689</v>
      </c>
      <c r="G42" s="31">
        <f t="shared" si="0"/>
        <v>0</v>
      </c>
      <c r="H42" s="16">
        <v>460</v>
      </c>
      <c r="I42" s="16">
        <v>579</v>
      </c>
      <c r="J42" s="31">
        <f t="shared" si="1"/>
        <v>0.25869565217391305</v>
      </c>
      <c r="K42" s="16">
        <v>689</v>
      </c>
      <c r="L42" s="16">
        <v>689</v>
      </c>
      <c r="M42" s="31">
        <f t="shared" si="2"/>
        <v>0</v>
      </c>
      <c r="N42" s="16">
        <v>688</v>
      </c>
      <c r="O42" s="16" t="s">
        <v>61</v>
      </c>
      <c r="P42" s="31"/>
      <c r="Q42" s="16">
        <v>498</v>
      </c>
      <c r="R42" s="16">
        <v>698</v>
      </c>
      <c r="S42" s="31">
        <f t="shared" si="4"/>
        <v>0.40160642570281124</v>
      </c>
      <c r="T42" s="16">
        <v>589</v>
      </c>
      <c r="U42" s="16" t="s">
        <v>61</v>
      </c>
      <c r="V42" s="31"/>
      <c r="W42" s="17">
        <v>588</v>
      </c>
      <c r="X42" s="17" t="s">
        <v>61</v>
      </c>
      <c r="Y42" s="31"/>
      <c r="Z42" s="17">
        <v>698</v>
      </c>
      <c r="AA42" s="17" t="s">
        <v>61</v>
      </c>
      <c r="AB42" s="31"/>
    </row>
    <row r="43" spans="1:28" ht="15" thickBot="1" x14ac:dyDescent="0.25">
      <c r="A43" s="2" t="s">
        <v>20</v>
      </c>
      <c r="B43" s="15">
        <v>1093</v>
      </c>
      <c r="C43" s="29">
        <v>1259</v>
      </c>
      <c r="D43" s="31">
        <f t="shared" si="7"/>
        <v>0.15187557182067704</v>
      </c>
      <c r="E43" s="15">
        <v>1099</v>
      </c>
      <c r="F43" s="16">
        <v>1498</v>
      </c>
      <c r="G43" s="31">
        <f t="shared" si="0"/>
        <v>0.36305732484076431</v>
      </c>
      <c r="H43" s="16">
        <v>1285</v>
      </c>
      <c r="I43" s="16">
        <v>1299</v>
      </c>
      <c r="J43" s="31">
        <f t="shared" si="1"/>
        <v>1.0894941634241245E-2</v>
      </c>
      <c r="K43" s="16" t="s">
        <v>62</v>
      </c>
      <c r="L43" s="16" t="s">
        <v>61</v>
      </c>
      <c r="M43" s="31"/>
      <c r="N43" s="16">
        <v>1388</v>
      </c>
      <c r="O43" s="16">
        <v>1548</v>
      </c>
      <c r="P43" s="31">
        <f t="shared" si="3"/>
        <v>0.11527377521613832</v>
      </c>
      <c r="Q43" s="16">
        <v>1288</v>
      </c>
      <c r="R43" s="16">
        <v>1634</v>
      </c>
      <c r="S43" s="31">
        <f t="shared" si="4"/>
        <v>0.26863354037267079</v>
      </c>
      <c r="T43" s="16">
        <v>1565</v>
      </c>
      <c r="U43" s="16">
        <v>1499</v>
      </c>
      <c r="V43" s="31">
        <f t="shared" si="5"/>
        <v>-4.2172523961661344E-2</v>
      </c>
      <c r="W43" s="17">
        <v>1339</v>
      </c>
      <c r="X43" s="17">
        <v>1599</v>
      </c>
      <c r="Y43" s="31">
        <f t="shared" si="8"/>
        <v>0.1941747572815534</v>
      </c>
      <c r="Z43" s="17">
        <v>1598</v>
      </c>
      <c r="AA43" s="17">
        <v>1598</v>
      </c>
      <c r="AB43" s="31">
        <f t="shared" si="6"/>
        <v>0</v>
      </c>
    </row>
    <row r="44" spans="1:28" ht="18.75" thickBot="1" x14ac:dyDescent="0.3">
      <c r="A44" s="21" t="s">
        <v>19</v>
      </c>
      <c r="B44" s="8" t="s">
        <v>60</v>
      </c>
      <c r="C44" s="27" t="s">
        <v>60</v>
      </c>
      <c r="D44" s="32"/>
      <c r="E44" s="11" t="s">
        <v>60</v>
      </c>
      <c r="F44" s="9" t="s">
        <v>60</v>
      </c>
      <c r="G44" s="32"/>
      <c r="H44" s="9" t="s">
        <v>60</v>
      </c>
      <c r="I44" s="9" t="s">
        <v>60</v>
      </c>
      <c r="J44" s="32"/>
      <c r="K44" s="9" t="s">
        <v>60</v>
      </c>
      <c r="L44" s="9" t="s">
        <v>60</v>
      </c>
      <c r="M44" s="32"/>
      <c r="N44" s="9" t="s">
        <v>60</v>
      </c>
      <c r="O44" s="9" t="s">
        <v>60</v>
      </c>
      <c r="P44" s="32"/>
      <c r="Q44" s="9" t="s">
        <v>60</v>
      </c>
      <c r="R44" s="9" t="s">
        <v>60</v>
      </c>
      <c r="S44" s="32"/>
      <c r="T44" s="9" t="s">
        <v>60</v>
      </c>
      <c r="U44" s="9" t="s">
        <v>60</v>
      </c>
      <c r="V44" s="32"/>
      <c r="W44" s="10" t="s">
        <v>60</v>
      </c>
      <c r="X44" s="9" t="s">
        <v>60</v>
      </c>
      <c r="Y44" s="32"/>
      <c r="Z44" s="10" t="s">
        <v>60</v>
      </c>
      <c r="AA44" s="10" t="s">
        <v>60</v>
      </c>
      <c r="AB44" s="32"/>
    </row>
    <row r="45" spans="1:28" ht="14.25" x14ac:dyDescent="0.2">
      <c r="A45" s="6" t="s">
        <v>18</v>
      </c>
      <c r="B45" s="15">
        <v>92</v>
      </c>
      <c r="C45" s="29">
        <v>94</v>
      </c>
      <c r="D45" s="31">
        <f t="shared" si="7"/>
        <v>2.1739130434782608E-2</v>
      </c>
      <c r="E45" s="15">
        <v>97</v>
      </c>
      <c r="F45" s="16">
        <v>129</v>
      </c>
      <c r="G45" s="31">
        <f t="shared" si="0"/>
        <v>0.32989690721649484</v>
      </c>
      <c r="H45" s="16">
        <v>93</v>
      </c>
      <c r="I45" s="16">
        <v>95</v>
      </c>
      <c r="J45" s="31">
        <f t="shared" si="1"/>
        <v>2.1505376344086023E-2</v>
      </c>
      <c r="K45" s="16" t="s">
        <v>62</v>
      </c>
      <c r="L45" s="16">
        <v>98</v>
      </c>
      <c r="M45" s="31"/>
      <c r="N45" s="16">
        <v>148</v>
      </c>
      <c r="O45" s="16">
        <v>99</v>
      </c>
      <c r="P45" s="31">
        <f t="shared" si="3"/>
        <v>-0.33108108108108109</v>
      </c>
      <c r="Q45" s="16">
        <v>98</v>
      </c>
      <c r="R45" s="16" t="s">
        <v>61</v>
      </c>
      <c r="S45" s="31"/>
      <c r="T45" s="16" t="s">
        <v>61</v>
      </c>
      <c r="U45" s="16">
        <v>109</v>
      </c>
      <c r="V45" s="31"/>
      <c r="W45" s="17" t="s">
        <v>61</v>
      </c>
      <c r="X45" s="17" t="s">
        <v>61</v>
      </c>
      <c r="Y45" s="31"/>
      <c r="Z45" s="17">
        <v>129</v>
      </c>
      <c r="AA45" s="17">
        <v>139</v>
      </c>
      <c r="AB45" s="31">
        <f t="shared" si="6"/>
        <v>7.7519379844961239E-2</v>
      </c>
    </row>
    <row r="46" spans="1:28" ht="14.25" x14ac:dyDescent="0.2">
      <c r="A46" s="2" t="s">
        <v>17</v>
      </c>
      <c r="B46" s="15">
        <v>89</v>
      </c>
      <c r="C46" s="29">
        <v>85</v>
      </c>
      <c r="D46" s="31">
        <f t="shared" si="7"/>
        <v>-4.49438202247191E-2</v>
      </c>
      <c r="E46" s="15">
        <v>98</v>
      </c>
      <c r="F46" s="16">
        <v>89</v>
      </c>
      <c r="G46" s="31">
        <f t="shared" si="0"/>
        <v>-9.1836734693877556E-2</v>
      </c>
      <c r="H46" s="16">
        <v>99</v>
      </c>
      <c r="I46" s="16">
        <v>89</v>
      </c>
      <c r="J46" s="31">
        <f t="shared" si="1"/>
        <v>-0.10101010101010101</v>
      </c>
      <c r="K46" s="16">
        <v>98</v>
      </c>
      <c r="L46" s="16">
        <v>89</v>
      </c>
      <c r="M46" s="31">
        <f t="shared" si="2"/>
        <v>-9.1836734693877556E-2</v>
      </c>
      <c r="N46" s="16">
        <v>128</v>
      </c>
      <c r="O46" s="16">
        <v>128</v>
      </c>
      <c r="P46" s="31">
        <f t="shared" si="3"/>
        <v>0</v>
      </c>
      <c r="Q46" s="16">
        <v>108</v>
      </c>
      <c r="R46" s="16">
        <v>127</v>
      </c>
      <c r="S46" s="31">
        <f t="shared" si="4"/>
        <v>0.17592592592592593</v>
      </c>
      <c r="T46" s="16">
        <v>105</v>
      </c>
      <c r="U46" s="16" t="s">
        <v>61</v>
      </c>
      <c r="V46" s="31"/>
      <c r="W46" s="17" t="s">
        <v>61</v>
      </c>
      <c r="X46" s="17">
        <v>119</v>
      </c>
      <c r="Y46" s="31"/>
      <c r="Z46" s="17">
        <v>108</v>
      </c>
      <c r="AA46" s="17">
        <v>99</v>
      </c>
      <c r="AB46" s="31">
        <f t="shared" si="6"/>
        <v>-8.3333333333333329E-2</v>
      </c>
    </row>
    <row r="47" spans="1:28" ht="14.25" x14ac:dyDescent="0.2">
      <c r="A47" s="2" t="s">
        <v>16</v>
      </c>
      <c r="B47" s="15">
        <v>145</v>
      </c>
      <c r="C47" s="29">
        <v>139</v>
      </c>
      <c r="D47" s="31">
        <f t="shared" si="7"/>
        <v>-4.1379310344827586E-2</v>
      </c>
      <c r="E47" s="15">
        <v>146</v>
      </c>
      <c r="F47" s="16">
        <v>156</v>
      </c>
      <c r="G47" s="31">
        <f t="shared" si="0"/>
        <v>6.8493150684931503E-2</v>
      </c>
      <c r="H47" s="16">
        <v>146</v>
      </c>
      <c r="I47" s="16">
        <v>140</v>
      </c>
      <c r="J47" s="31">
        <f t="shared" si="1"/>
        <v>-4.1095890410958902E-2</v>
      </c>
      <c r="K47" s="16">
        <v>148</v>
      </c>
      <c r="L47" s="16">
        <v>148</v>
      </c>
      <c r="M47" s="31">
        <f t="shared" si="2"/>
        <v>0</v>
      </c>
      <c r="N47" s="16">
        <v>158</v>
      </c>
      <c r="O47" s="16">
        <v>168</v>
      </c>
      <c r="P47" s="31">
        <f t="shared" si="3"/>
        <v>6.3291139240506333E-2</v>
      </c>
      <c r="Q47" s="16" t="s">
        <v>61</v>
      </c>
      <c r="R47" s="16">
        <v>153</v>
      </c>
      <c r="S47" s="31"/>
      <c r="T47" s="16">
        <v>169</v>
      </c>
      <c r="U47" s="16">
        <v>155</v>
      </c>
      <c r="V47" s="31">
        <f t="shared" si="5"/>
        <v>-8.2840236686390539E-2</v>
      </c>
      <c r="W47" s="17">
        <v>149</v>
      </c>
      <c r="X47" s="17">
        <v>148</v>
      </c>
      <c r="Y47" s="31">
        <f t="shared" si="8"/>
        <v>-6.7114093959731542E-3</v>
      </c>
      <c r="Z47" s="17">
        <v>169</v>
      </c>
      <c r="AA47" s="17">
        <v>157</v>
      </c>
      <c r="AB47" s="31">
        <f t="shared" si="6"/>
        <v>-7.1005917159763315E-2</v>
      </c>
    </row>
    <row r="48" spans="1:28" ht="14.25" x14ac:dyDescent="0.2">
      <c r="A48" s="2" t="s">
        <v>15</v>
      </c>
      <c r="B48" s="15" t="s">
        <v>61</v>
      </c>
      <c r="C48" s="29">
        <v>156</v>
      </c>
      <c r="D48" s="31"/>
      <c r="E48" s="15">
        <v>156</v>
      </c>
      <c r="F48" s="16">
        <v>169</v>
      </c>
      <c r="G48" s="31">
        <f t="shared" si="0"/>
        <v>8.3333333333333329E-2</v>
      </c>
      <c r="H48" s="16" t="s">
        <v>61</v>
      </c>
      <c r="I48" s="16">
        <v>157</v>
      </c>
      <c r="J48" s="31"/>
      <c r="K48" s="16" t="s">
        <v>62</v>
      </c>
      <c r="L48" s="16">
        <v>168</v>
      </c>
      <c r="M48" s="31"/>
      <c r="N48" s="16">
        <v>178</v>
      </c>
      <c r="O48" s="16">
        <v>178</v>
      </c>
      <c r="P48" s="31">
        <f t="shared" si="3"/>
        <v>0</v>
      </c>
      <c r="Q48" s="16">
        <v>156</v>
      </c>
      <c r="R48" s="16">
        <v>158</v>
      </c>
      <c r="S48" s="31">
        <f t="shared" si="4"/>
        <v>1.282051282051282E-2</v>
      </c>
      <c r="T48" s="16">
        <v>199</v>
      </c>
      <c r="U48" s="16">
        <v>199</v>
      </c>
      <c r="V48" s="31">
        <f t="shared" si="5"/>
        <v>0</v>
      </c>
      <c r="W48" s="17">
        <v>189</v>
      </c>
      <c r="X48" s="17" t="s">
        <v>61</v>
      </c>
      <c r="Y48" s="31"/>
      <c r="Z48" s="17">
        <v>198</v>
      </c>
      <c r="AA48" s="17">
        <v>209</v>
      </c>
      <c r="AB48" s="31">
        <f t="shared" si="6"/>
        <v>5.5555555555555552E-2</v>
      </c>
    </row>
    <row r="49" spans="1:28" ht="14.25" x14ac:dyDescent="0.2">
      <c r="A49" s="2" t="s">
        <v>14</v>
      </c>
      <c r="B49" s="15" t="s">
        <v>61</v>
      </c>
      <c r="C49" s="29">
        <v>165</v>
      </c>
      <c r="D49" s="31"/>
      <c r="E49" s="15">
        <v>165</v>
      </c>
      <c r="F49" s="16">
        <v>169</v>
      </c>
      <c r="G49" s="31">
        <f t="shared" si="0"/>
        <v>2.4242424242424242E-2</v>
      </c>
      <c r="H49" s="16">
        <v>168</v>
      </c>
      <c r="I49" s="16">
        <v>166</v>
      </c>
      <c r="J49" s="31">
        <f t="shared" si="1"/>
        <v>-1.1904761904761904E-2</v>
      </c>
      <c r="K49" s="16" t="s">
        <v>61</v>
      </c>
      <c r="L49" s="16">
        <v>175</v>
      </c>
      <c r="M49" s="31"/>
      <c r="N49" s="16">
        <v>188</v>
      </c>
      <c r="O49" s="16">
        <v>188</v>
      </c>
      <c r="P49" s="31">
        <f t="shared" si="3"/>
        <v>0</v>
      </c>
      <c r="Q49" s="16">
        <v>168</v>
      </c>
      <c r="R49" s="16">
        <v>167</v>
      </c>
      <c r="S49" s="31">
        <f t="shared" si="4"/>
        <v>-5.9523809523809521E-3</v>
      </c>
      <c r="T49" s="16">
        <v>199</v>
      </c>
      <c r="U49" s="16">
        <v>199</v>
      </c>
      <c r="V49" s="31">
        <f t="shared" si="5"/>
        <v>0</v>
      </c>
      <c r="W49" s="17">
        <v>189</v>
      </c>
      <c r="X49" s="17" t="s">
        <v>61</v>
      </c>
      <c r="Y49" s="31"/>
      <c r="Z49" s="17">
        <v>129</v>
      </c>
      <c r="AA49" s="17">
        <v>209</v>
      </c>
      <c r="AB49" s="31">
        <f t="shared" si="6"/>
        <v>0.62015503875968991</v>
      </c>
    </row>
    <row r="50" spans="1:28" ht="14.25" x14ac:dyDescent="0.2">
      <c r="A50" s="2" t="s">
        <v>13</v>
      </c>
      <c r="B50" s="15">
        <v>95</v>
      </c>
      <c r="C50" s="29" t="s">
        <v>61</v>
      </c>
      <c r="D50" s="31"/>
      <c r="E50" s="15">
        <v>125</v>
      </c>
      <c r="F50" s="16">
        <v>129</v>
      </c>
      <c r="G50" s="31">
        <f t="shared" si="0"/>
        <v>3.2000000000000001E-2</v>
      </c>
      <c r="H50" s="16">
        <v>125</v>
      </c>
      <c r="I50" s="16">
        <v>125</v>
      </c>
      <c r="J50" s="31">
        <f t="shared" si="1"/>
        <v>0</v>
      </c>
      <c r="K50" s="16" t="s">
        <v>61</v>
      </c>
      <c r="L50" s="16">
        <v>95</v>
      </c>
      <c r="M50" s="31"/>
      <c r="N50" s="16" t="s">
        <v>62</v>
      </c>
      <c r="O50" s="16">
        <v>128</v>
      </c>
      <c r="P50" s="31"/>
      <c r="Q50" s="16" t="s">
        <v>61</v>
      </c>
      <c r="R50" s="16" t="s">
        <v>61</v>
      </c>
      <c r="S50" s="31"/>
      <c r="T50" s="16">
        <v>149</v>
      </c>
      <c r="U50" s="16">
        <v>149</v>
      </c>
      <c r="V50" s="31">
        <f t="shared" si="5"/>
        <v>0</v>
      </c>
      <c r="W50" s="17">
        <v>128</v>
      </c>
      <c r="X50" s="17">
        <v>145</v>
      </c>
      <c r="Y50" s="31">
        <f t="shared" si="8"/>
        <v>0.1328125</v>
      </c>
      <c r="Z50" s="17" t="s">
        <v>62</v>
      </c>
      <c r="AA50" s="17">
        <v>127</v>
      </c>
      <c r="AB50" s="31"/>
    </row>
    <row r="51" spans="1:28" ht="14.25" x14ac:dyDescent="0.2">
      <c r="A51" s="2" t="s">
        <v>12</v>
      </c>
      <c r="B51" s="15" t="s">
        <v>61</v>
      </c>
      <c r="C51" s="29" t="s">
        <v>61</v>
      </c>
      <c r="D51" s="31"/>
      <c r="E51" s="15">
        <v>862</v>
      </c>
      <c r="F51" s="16">
        <v>1098</v>
      </c>
      <c r="G51" s="31">
        <f t="shared" si="0"/>
        <v>0.27378190255220419</v>
      </c>
      <c r="H51" s="16">
        <v>859</v>
      </c>
      <c r="I51" s="16">
        <v>1109</v>
      </c>
      <c r="J51" s="31">
        <f t="shared" si="1"/>
        <v>0.29103608847497092</v>
      </c>
      <c r="K51" s="16">
        <v>898</v>
      </c>
      <c r="L51" s="16">
        <v>1098</v>
      </c>
      <c r="M51" s="31">
        <f t="shared" si="2"/>
        <v>0.22271714922048999</v>
      </c>
      <c r="N51" s="16">
        <v>998</v>
      </c>
      <c r="O51" s="16" t="s">
        <v>61</v>
      </c>
      <c r="P51" s="31"/>
      <c r="Q51" s="16">
        <v>864</v>
      </c>
      <c r="R51" s="16">
        <v>1089</v>
      </c>
      <c r="S51" s="31">
        <f t="shared" si="4"/>
        <v>0.26041666666666669</v>
      </c>
      <c r="T51" s="16">
        <v>957</v>
      </c>
      <c r="U51" s="16">
        <v>1099</v>
      </c>
      <c r="V51" s="31">
        <f t="shared" si="5"/>
        <v>0.14838035527690699</v>
      </c>
      <c r="W51" s="17">
        <v>879</v>
      </c>
      <c r="X51" s="17" t="s">
        <v>61</v>
      </c>
      <c r="Y51" s="31"/>
      <c r="Z51" s="17">
        <v>998</v>
      </c>
      <c r="AA51" s="17">
        <v>1098</v>
      </c>
      <c r="AB51" s="31">
        <f t="shared" si="6"/>
        <v>0.10020040080160321</v>
      </c>
    </row>
    <row r="52" spans="1:28" ht="15" thickBot="1" x14ac:dyDescent="0.25">
      <c r="A52" s="19" t="s">
        <v>67</v>
      </c>
      <c r="B52" s="15">
        <v>857</v>
      </c>
      <c r="C52" s="29">
        <v>853</v>
      </c>
      <c r="D52" s="34">
        <f t="shared" ref="D52" si="9">(C52-B52)/B52</f>
        <v>-4.6674445740956822E-3</v>
      </c>
      <c r="E52" s="15">
        <v>863</v>
      </c>
      <c r="F52" s="16">
        <v>899</v>
      </c>
      <c r="G52" s="31">
        <f t="shared" si="0"/>
        <v>4.1714947856315181E-2</v>
      </c>
      <c r="H52" s="16">
        <v>865</v>
      </c>
      <c r="I52" s="16">
        <v>882</v>
      </c>
      <c r="J52" s="31">
        <f t="shared" si="1"/>
        <v>1.9653179190751446E-2</v>
      </c>
      <c r="K52" s="16">
        <v>898</v>
      </c>
      <c r="L52" s="16">
        <v>956</v>
      </c>
      <c r="M52" s="31">
        <f t="shared" si="2"/>
        <v>6.4587973273942098E-2</v>
      </c>
      <c r="N52" s="16" t="s">
        <v>61</v>
      </c>
      <c r="O52" s="16">
        <v>968</v>
      </c>
      <c r="P52" s="31"/>
      <c r="Q52" s="16">
        <v>998</v>
      </c>
      <c r="R52" s="16">
        <v>898</v>
      </c>
      <c r="S52" s="31">
        <f t="shared" si="4"/>
        <v>-0.10020040080160321</v>
      </c>
      <c r="T52" s="16">
        <v>919</v>
      </c>
      <c r="U52" s="16" t="s">
        <v>61</v>
      </c>
      <c r="V52" s="31"/>
      <c r="W52" s="17" t="s">
        <v>61</v>
      </c>
      <c r="X52" s="17">
        <v>955</v>
      </c>
      <c r="Y52" s="31"/>
      <c r="Z52" s="17">
        <v>998</v>
      </c>
      <c r="AA52" s="17">
        <v>949</v>
      </c>
      <c r="AB52" s="31">
        <f t="shared" si="6"/>
        <v>-4.9098196392785572E-2</v>
      </c>
    </row>
    <row r="53" spans="1:28" ht="18.75" thickBot="1" x14ac:dyDescent="0.3">
      <c r="A53" s="21" t="s">
        <v>11</v>
      </c>
      <c r="B53" s="8" t="s">
        <v>60</v>
      </c>
      <c r="C53" s="27" t="s">
        <v>60</v>
      </c>
      <c r="D53" s="32"/>
      <c r="E53" s="11" t="s">
        <v>60</v>
      </c>
      <c r="F53" s="9" t="s">
        <v>60</v>
      </c>
      <c r="G53" s="32"/>
      <c r="H53" s="9" t="s">
        <v>60</v>
      </c>
      <c r="I53" s="9" t="s">
        <v>60</v>
      </c>
      <c r="J53" s="32"/>
      <c r="K53" s="9" t="s">
        <v>60</v>
      </c>
      <c r="L53" s="9" t="s">
        <v>60</v>
      </c>
      <c r="M53" s="32"/>
      <c r="N53" s="9" t="s">
        <v>60</v>
      </c>
      <c r="O53" s="9" t="s">
        <v>60</v>
      </c>
      <c r="P53" s="32"/>
      <c r="Q53" s="9" t="s">
        <v>60</v>
      </c>
      <c r="R53" s="9" t="s">
        <v>60</v>
      </c>
      <c r="S53" s="32"/>
      <c r="T53" s="9" t="s">
        <v>60</v>
      </c>
      <c r="U53" s="9" t="s">
        <v>60</v>
      </c>
      <c r="V53" s="32"/>
      <c r="W53" s="10" t="s">
        <v>60</v>
      </c>
      <c r="X53" s="9" t="s">
        <v>60</v>
      </c>
      <c r="Y53" s="32"/>
      <c r="Z53" s="10" t="s">
        <v>60</v>
      </c>
      <c r="AA53" s="10" t="s">
        <v>60</v>
      </c>
      <c r="AB53" s="32"/>
    </row>
    <row r="54" spans="1:28" ht="14.25" x14ac:dyDescent="0.2">
      <c r="A54" s="5" t="s">
        <v>10</v>
      </c>
      <c r="B54" s="15">
        <v>459</v>
      </c>
      <c r="C54" s="29">
        <v>455</v>
      </c>
      <c r="D54" s="31">
        <f t="shared" si="7"/>
        <v>-8.7145969498910684E-3</v>
      </c>
      <c r="E54" s="15">
        <v>518</v>
      </c>
      <c r="F54" s="16">
        <v>598</v>
      </c>
      <c r="G54" s="31">
        <f t="shared" si="0"/>
        <v>0.15444015444015444</v>
      </c>
      <c r="H54" s="16">
        <v>460</v>
      </c>
      <c r="I54" s="16" t="s">
        <v>62</v>
      </c>
      <c r="J54" s="31"/>
      <c r="K54" s="16">
        <v>568</v>
      </c>
      <c r="L54" s="16">
        <v>598</v>
      </c>
      <c r="M54" s="31">
        <f t="shared" si="2"/>
        <v>5.2816901408450703E-2</v>
      </c>
      <c r="N54" s="16">
        <v>498</v>
      </c>
      <c r="O54" s="16">
        <v>548</v>
      </c>
      <c r="P54" s="31">
        <f t="shared" si="3"/>
        <v>0.10040160642570281</v>
      </c>
      <c r="Q54" s="16">
        <v>477</v>
      </c>
      <c r="R54" s="16" t="s">
        <v>61</v>
      </c>
      <c r="S54" s="31"/>
      <c r="T54" s="16">
        <v>579</v>
      </c>
      <c r="U54" s="16">
        <v>539</v>
      </c>
      <c r="V54" s="31">
        <f t="shared" si="5"/>
        <v>-6.9084628670120898E-2</v>
      </c>
      <c r="W54" s="17">
        <v>569</v>
      </c>
      <c r="X54" s="17">
        <v>578</v>
      </c>
      <c r="Y54" s="31">
        <f t="shared" si="8"/>
        <v>1.5817223198594025E-2</v>
      </c>
      <c r="Z54" s="17">
        <v>619</v>
      </c>
      <c r="AA54" s="17">
        <v>649</v>
      </c>
      <c r="AB54" s="31">
        <f t="shared" si="6"/>
        <v>4.8465266558966075E-2</v>
      </c>
    </row>
    <row r="55" spans="1:28" ht="14.25" x14ac:dyDescent="0.2">
      <c r="A55" s="5" t="s">
        <v>9</v>
      </c>
      <c r="B55" s="15" t="s">
        <v>61</v>
      </c>
      <c r="C55" s="29">
        <v>457</v>
      </c>
      <c r="D55" s="31"/>
      <c r="E55" s="15">
        <v>518</v>
      </c>
      <c r="F55" s="16">
        <v>529</v>
      </c>
      <c r="G55" s="31">
        <f t="shared" si="0"/>
        <v>2.1235521235521235E-2</v>
      </c>
      <c r="H55" s="16">
        <v>499</v>
      </c>
      <c r="I55" s="16">
        <v>459</v>
      </c>
      <c r="J55" s="31">
        <f t="shared" si="1"/>
        <v>-8.0160320641282562E-2</v>
      </c>
      <c r="K55" s="16">
        <v>498</v>
      </c>
      <c r="L55" s="16">
        <v>568</v>
      </c>
      <c r="M55" s="31">
        <f t="shared" si="2"/>
        <v>0.14056224899598393</v>
      </c>
      <c r="N55" s="16" t="s">
        <v>61</v>
      </c>
      <c r="O55" s="16">
        <v>498</v>
      </c>
      <c r="P55" s="31"/>
      <c r="Q55" s="16">
        <v>484</v>
      </c>
      <c r="R55" s="16">
        <v>484</v>
      </c>
      <c r="S55" s="31">
        <f t="shared" si="4"/>
        <v>0</v>
      </c>
      <c r="T55" s="16" t="s">
        <v>61</v>
      </c>
      <c r="U55" s="16">
        <v>579</v>
      </c>
      <c r="V55" s="31"/>
      <c r="W55" s="17">
        <v>619</v>
      </c>
      <c r="X55" s="17">
        <v>599</v>
      </c>
      <c r="Y55" s="31">
        <f t="shared" si="8"/>
        <v>-3.2310177705977383E-2</v>
      </c>
      <c r="Z55" s="17">
        <v>675</v>
      </c>
      <c r="AA55" s="17">
        <v>675</v>
      </c>
      <c r="AB55" s="31">
        <f t="shared" si="6"/>
        <v>0</v>
      </c>
    </row>
    <row r="56" spans="1:28" ht="15" thickBot="1" x14ac:dyDescent="0.25">
      <c r="A56" s="4" t="s">
        <v>8</v>
      </c>
      <c r="B56" s="15" t="s">
        <v>61</v>
      </c>
      <c r="C56" s="29">
        <v>417</v>
      </c>
      <c r="D56" s="31"/>
      <c r="E56" s="15">
        <v>469</v>
      </c>
      <c r="F56" s="16">
        <v>498</v>
      </c>
      <c r="G56" s="31">
        <f t="shared" si="0"/>
        <v>6.1833688699360338E-2</v>
      </c>
      <c r="H56" s="16" t="s">
        <v>61</v>
      </c>
      <c r="I56" s="16" t="s">
        <v>62</v>
      </c>
      <c r="J56" s="31"/>
      <c r="K56" s="16" t="s">
        <v>61</v>
      </c>
      <c r="L56" s="16">
        <v>398</v>
      </c>
      <c r="M56" s="31"/>
      <c r="N56" s="16">
        <v>418</v>
      </c>
      <c r="O56" s="16">
        <v>418</v>
      </c>
      <c r="P56" s="31">
        <f t="shared" si="3"/>
        <v>0</v>
      </c>
      <c r="Q56" s="16">
        <v>486</v>
      </c>
      <c r="R56" s="16">
        <v>498</v>
      </c>
      <c r="S56" s="31">
        <f t="shared" si="4"/>
        <v>2.4691358024691357E-2</v>
      </c>
      <c r="T56" s="16">
        <v>429</v>
      </c>
      <c r="U56" s="16">
        <v>307</v>
      </c>
      <c r="V56" s="31">
        <f t="shared" si="5"/>
        <v>-0.28438228438228436</v>
      </c>
      <c r="W56" s="17">
        <v>475</v>
      </c>
      <c r="X56" s="17">
        <v>475</v>
      </c>
      <c r="Y56" s="31">
        <f t="shared" si="8"/>
        <v>0</v>
      </c>
      <c r="Z56" s="17" t="s">
        <v>61</v>
      </c>
      <c r="AA56" s="17" t="s">
        <v>61</v>
      </c>
      <c r="AB56" s="31"/>
    </row>
    <row r="57" spans="1:28" ht="18.75" thickBot="1" x14ac:dyDescent="0.3">
      <c r="A57" s="22" t="s">
        <v>7</v>
      </c>
      <c r="B57" s="8" t="s">
        <v>60</v>
      </c>
      <c r="C57" s="27" t="s">
        <v>60</v>
      </c>
      <c r="D57" s="32"/>
      <c r="E57" s="11" t="s">
        <v>60</v>
      </c>
      <c r="F57" s="9" t="s">
        <v>60</v>
      </c>
      <c r="G57" s="32"/>
      <c r="H57" s="9" t="s">
        <v>60</v>
      </c>
      <c r="I57" s="9" t="s">
        <v>60</v>
      </c>
      <c r="J57" s="32"/>
      <c r="K57" s="9" t="s">
        <v>60</v>
      </c>
      <c r="L57" s="9" t="s">
        <v>60</v>
      </c>
      <c r="M57" s="32"/>
      <c r="N57" s="9" t="s">
        <v>60</v>
      </c>
      <c r="O57" s="9" t="s">
        <v>60</v>
      </c>
      <c r="P57" s="32"/>
      <c r="Q57" s="9" t="s">
        <v>60</v>
      </c>
      <c r="R57" s="9" t="s">
        <v>60</v>
      </c>
      <c r="S57" s="32"/>
      <c r="T57" s="9" t="s">
        <v>60</v>
      </c>
      <c r="U57" s="9" t="s">
        <v>60</v>
      </c>
      <c r="V57" s="32"/>
      <c r="W57" s="10" t="s">
        <v>60</v>
      </c>
      <c r="X57" s="9" t="s">
        <v>60</v>
      </c>
      <c r="Y57" s="32"/>
      <c r="Z57" s="10" t="s">
        <v>60</v>
      </c>
      <c r="AA57" s="10" t="s">
        <v>60</v>
      </c>
      <c r="AB57" s="32"/>
    </row>
    <row r="58" spans="1:28" ht="14.25" x14ac:dyDescent="0.2">
      <c r="A58" s="2" t="s">
        <v>6</v>
      </c>
      <c r="B58" s="15" t="s">
        <v>61</v>
      </c>
      <c r="C58" s="29">
        <v>395</v>
      </c>
      <c r="D58" s="31"/>
      <c r="E58" s="15" t="s">
        <v>61</v>
      </c>
      <c r="F58" s="16" t="s">
        <v>61</v>
      </c>
      <c r="G58" s="31"/>
      <c r="H58" s="16">
        <v>412</v>
      </c>
      <c r="I58" s="16">
        <v>397</v>
      </c>
      <c r="J58" s="31">
        <f t="shared" si="1"/>
        <v>-3.640776699029126E-2</v>
      </c>
      <c r="K58" s="16">
        <v>498</v>
      </c>
      <c r="L58" s="16">
        <v>479</v>
      </c>
      <c r="M58" s="31">
        <f t="shared" si="2"/>
        <v>-3.8152610441767071E-2</v>
      </c>
      <c r="N58" s="16">
        <v>445</v>
      </c>
      <c r="O58" s="16">
        <v>479</v>
      </c>
      <c r="P58" s="31">
        <f t="shared" si="3"/>
        <v>7.6404494382022473E-2</v>
      </c>
      <c r="Q58" s="16">
        <v>438</v>
      </c>
      <c r="R58" s="16">
        <v>428</v>
      </c>
      <c r="S58" s="31">
        <f t="shared" si="4"/>
        <v>-2.2831050228310501E-2</v>
      </c>
      <c r="T58" s="16">
        <v>479</v>
      </c>
      <c r="U58" s="16">
        <v>481</v>
      </c>
      <c r="V58" s="31">
        <f t="shared" si="5"/>
        <v>4.1753653444676405E-3</v>
      </c>
      <c r="W58" s="17">
        <v>440</v>
      </c>
      <c r="X58" s="17">
        <v>481</v>
      </c>
      <c r="Y58" s="31">
        <f t="shared" si="8"/>
        <v>9.3181818181818185E-2</v>
      </c>
      <c r="Z58" s="17">
        <v>567</v>
      </c>
      <c r="AA58" s="17">
        <v>619</v>
      </c>
      <c r="AB58" s="31">
        <f t="shared" si="6"/>
        <v>9.1710758377425039E-2</v>
      </c>
    </row>
    <row r="59" spans="1:28" ht="14.25" x14ac:dyDescent="0.2">
      <c r="A59" s="2" t="s">
        <v>5</v>
      </c>
      <c r="B59" s="15">
        <v>189</v>
      </c>
      <c r="C59" s="29">
        <v>189</v>
      </c>
      <c r="D59" s="31">
        <f t="shared" si="7"/>
        <v>0</v>
      </c>
      <c r="E59" s="15">
        <v>209</v>
      </c>
      <c r="F59" s="16">
        <v>214</v>
      </c>
      <c r="G59" s="31">
        <f t="shared" si="0"/>
        <v>2.3923444976076555E-2</v>
      </c>
      <c r="H59" s="16">
        <v>190</v>
      </c>
      <c r="I59" s="16">
        <v>192</v>
      </c>
      <c r="J59" s="31">
        <f t="shared" si="1"/>
        <v>1.0526315789473684E-2</v>
      </c>
      <c r="K59" s="16">
        <v>225</v>
      </c>
      <c r="L59" s="16">
        <v>248</v>
      </c>
      <c r="M59" s="31">
        <f t="shared" si="2"/>
        <v>0.10222222222222223</v>
      </c>
      <c r="N59" s="16">
        <v>228</v>
      </c>
      <c r="O59" s="16">
        <v>248</v>
      </c>
      <c r="P59" s="31">
        <f t="shared" si="3"/>
        <v>8.771929824561403E-2</v>
      </c>
      <c r="Q59" s="16">
        <v>198</v>
      </c>
      <c r="R59" s="16">
        <v>198</v>
      </c>
      <c r="S59" s="31">
        <f t="shared" si="4"/>
        <v>0</v>
      </c>
      <c r="T59" s="16">
        <v>215</v>
      </c>
      <c r="U59" s="16" t="s">
        <v>61</v>
      </c>
      <c r="V59" s="31"/>
      <c r="W59" s="17">
        <v>225</v>
      </c>
      <c r="X59" s="17">
        <v>225</v>
      </c>
      <c r="Y59" s="31">
        <f t="shared" si="8"/>
        <v>0</v>
      </c>
      <c r="Z59" s="17">
        <v>229</v>
      </c>
      <c r="AA59" s="17">
        <v>229</v>
      </c>
      <c r="AB59" s="31">
        <f t="shared" si="6"/>
        <v>0</v>
      </c>
    </row>
    <row r="60" spans="1:28" ht="14.25" x14ac:dyDescent="0.2">
      <c r="A60" s="2" t="s">
        <v>4</v>
      </c>
      <c r="B60" s="15">
        <v>298</v>
      </c>
      <c r="C60" s="29">
        <v>298</v>
      </c>
      <c r="D60" s="31">
        <f t="shared" ref="D60:D64" si="10">(C60-B60)/B60</f>
        <v>0</v>
      </c>
      <c r="E60" s="15">
        <v>329</v>
      </c>
      <c r="F60" s="16" t="s">
        <v>61</v>
      </c>
      <c r="G60" s="31"/>
      <c r="H60" s="16" t="s">
        <v>61</v>
      </c>
      <c r="I60" s="16">
        <v>299</v>
      </c>
      <c r="J60" s="31"/>
      <c r="K60" s="16">
        <v>348</v>
      </c>
      <c r="L60" s="16">
        <v>348</v>
      </c>
      <c r="M60" s="31">
        <f t="shared" ref="M60:M64" si="11">(L60-K60)/K60</f>
        <v>0</v>
      </c>
      <c r="N60" s="16">
        <v>348</v>
      </c>
      <c r="O60" s="16">
        <v>398</v>
      </c>
      <c r="P60" s="31">
        <f t="shared" ref="P60:P64" si="12">(O60-N60)/N60</f>
        <v>0.14367816091954022</v>
      </c>
      <c r="Q60" s="16">
        <v>335</v>
      </c>
      <c r="R60" s="16">
        <v>216</v>
      </c>
      <c r="S60" s="31">
        <f t="shared" ref="S60:S63" si="13">(R60-Q60)/Q60</f>
        <v>-0.35522388059701493</v>
      </c>
      <c r="T60" s="16">
        <v>349</v>
      </c>
      <c r="U60" s="16">
        <v>349</v>
      </c>
      <c r="V60" s="31">
        <f t="shared" ref="V60:V64" si="14">(U60-T60)/T60</f>
        <v>0</v>
      </c>
      <c r="W60" s="17">
        <v>355</v>
      </c>
      <c r="X60" s="17" t="s">
        <v>61</v>
      </c>
      <c r="Y60" s="31"/>
      <c r="Z60" s="17">
        <v>358</v>
      </c>
      <c r="AA60" s="17">
        <v>357</v>
      </c>
      <c r="AB60" s="31">
        <f t="shared" ref="AB60" si="15">(AA60-Z60)/Z60</f>
        <v>-2.7932960893854749E-3</v>
      </c>
    </row>
    <row r="61" spans="1:28" ht="14.25" x14ac:dyDescent="0.2">
      <c r="A61" s="2" t="s">
        <v>3</v>
      </c>
      <c r="B61" s="15">
        <v>139</v>
      </c>
      <c r="C61" s="29">
        <v>138</v>
      </c>
      <c r="D61" s="31">
        <f>(C61-B61)/B61</f>
        <v>-7.1942446043165471E-3</v>
      </c>
      <c r="E61" s="15">
        <v>147</v>
      </c>
      <c r="F61" s="16">
        <v>149</v>
      </c>
      <c r="G61" s="31">
        <f>(F61-E61)/E61</f>
        <v>1.3605442176870748E-2</v>
      </c>
      <c r="H61" s="16">
        <v>140</v>
      </c>
      <c r="I61" s="16">
        <v>139</v>
      </c>
      <c r="J61" s="31">
        <f>(I61-H61)/H61</f>
        <v>-7.1428571428571426E-3</v>
      </c>
      <c r="K61" s="16">
        <v>135</v>
      </c>
      <c r="L61" s="16">
        <v>144</v>
      </c>
      <c r="M61" s="31">
        <f>(L61-K61)/K61</f>
        <v>6.6666666666666666E-2</v>
      </c>
      <c r="N61" s="16">
        <v>158</v>
      </c>
      <c r="O61" s="16">
        <v>168</v>
      </c>
      <c r="P61" s="31">
        <f>(O61-N61)/N61</f>
        <v>6.3291139240506333E-2</v>
      </c>
      <c r="Q61" s="16">
        <v>147</v>
      </c>
      <c r="R61" s="16">
        <v>147</v>
      </c>
      <c r="S61" s="31">
        <f>(R61-Q61)/Q61</f>
        <v>0</v>
      </c>
      <c r="T61" s="16">
        <v>149</v>
      </c>
      <c r="U61" s="16">
        <v>159</v>
      </c>
      <c r="V61" s="31">
        <f>(U61-T61)/T61</f>
        <v>6.7114093959731544E-2</v>
      </c>
      <c r="W61" s="17">
        <v>149</v>
      </c>
      <c r="X61" s="17" t="s">
        <v>61</v>
      </c>
      <c r="Y61" s="31"/>
      <c r="Z61" s="17">
        <v>149</v>
      </c>
      <c r="AA61" s="17">
        <v>146</v>
      </c>
      <c r="AB61" s="31">
        <f>(AA61-Z61)/Z61</f>
        <v>-2.0134228187919462E-2</v>
      </c>
    </row>
    <row r="62" spans="1:28" ht="14.25" x14ac:dyDescent="0.2">
      <c r="A62" s="2" t="s">
        <v>2</v>
      </c>
      <c r="B62" s="15">
        <v>279</v>
      </c>
      <c r="C62" s="29">
        <v>267</v>
      </c>
      <c r="D62" s="31">
        <f t="shared" si="10"/>
        <v>-4.3010752688172046E-2</v>
      </c>
      <c r="E62" s="15">
        <v>299</v>
      </c>
      <c r="F62" s="16">
        <v>329</v>
      </c>
      <c r="G62" s="31">
        <f t="shared" ref="G62:G64" si="16">(F62-E62)/E62</f>
        <v>0.10033444816053512</v>
      </c>
      <c r="H62" s="16">
        <v>429</v>
      </c>
      <c r="I62" s="16">
        <v>468</v>
      </c>
      <c r="J62" s="31">
        <f t="shared" ref="J62:J64" si="17">(I62-H62)/H62</f>
        <v>9.0909090909090912E-2</v>
      </c>
      <c r="K62" s="16">
        <v>358</v>
      </c>
      <c r="L62" s="16">
        <v>358</v>
      </c>
      <c r="M62" s="31">
        <f t="shared" si="11"/>
        <v>0</v>
      </c>
      <c r="N62" s="16">
        <v>534</v>
      </c>
      <c r="O62" s="16">
        <v>348</v>
      </c>
      <c r="P62" s="31">
        <f t="shared" si="12"/>
        <v>-0.34831460674157305</v>
      </c>
      <c r="Q62" s="16">
        <v>298</v>
      </c>
      <c r="R62" s="16">
        <v>298</v>
      </c>
      <c r="S62" s="31">
        <f t="shared" si="13"/>
        <v>0</v>
      </c>
      <c r="T62" s="16" t="s">
        <v>61</v>
      </c>
      <c r="U62" s="16">
        <v>359</v>
      </c>
      <c r="V62" s="31"/>
      <c r="W62" s="17" t="s">
        <v>61</v>
      </c>
      <c r="X62" s="17">
        <v>399</v>
      </c>
      <c r="Y62" s="31"/>
      <c r="Z62" s="17">
        <v>482</v>
      </c>
      <c r="AA62" s="17" t="s">
        <v>61</v>
      </c>
      <c r="AB62" s="31"/>
    </row>
    <row r="63" spans="1:28" ht="14.25" x14ac:dyDescent="0.2">
      <c r="A63" s="2" t="s">
        <v>1</v>
      </c>
      <c r="B63" s="15">
        <v>289</v>
      </c>
      <c r="C63" s="29">
        <v>267</v>
      </c>
      <c r="D63" s="31">
        <f t="shared" si="10"/>
        <v>-7.6124567474048443E-2</v>
      </c>
      <c r="E63" s="15">
        <v>299</v>
      </c>
      <c r="F63" s="16">
        <v>329</v>
      </c>
      <c r="G63" s="31">
        <f t="shared" si="16"/>
        <v>0.10033444816053512</v>
      </c>
      <c r="H63" s="16">
        <v>290</v>
      </c>
      <c r="I63" s="16">
        <v>269</v>
      </c>
      <c r="J63" s="31">
        <f t="shared" si="17"/>
        <v>-7.2413793103448282E-2</v>
      </c>
      <c r="K63" s="16">
        <v>368</v>
      </c>
      <c r="L63" s="16">
        <v>368</v>
      </c>
      <c r="M63" s="31">
        <f t="shared" si="11"/>
        <v>0</v>
      </c>
      <c r="N63" s="16">
        <v>419</v>
      </c>
      <c r="O63" s="16">
        <v>348</v>
      </c>
      <c r="P63" s="31">
        <f t="shared" si="12"/>
        <v>-0.16945107398568018</v>
      </c>
      <c r="Q63" s="16">
        <v>298</v>
      </c>
      <c r="R63" s="16">
        <v>298</v>
      </c>
      <c r="S63" s="31">
        <f t="shared" si="13"/>
        <v>0</v>
      </c>
      <c r="T63" s="16" t="s">
        <v>61</v>
      </c>
      <c r="U63" s="16">
        <v>309</v>
      </c>
      <c r="V63" s="31"/>
      <c r="W63" s="17" t="s">
        <v>61</v>
      </c>
      <c r="X63" s="17">
        <v>368</v>
      </c>
      <c r="Y63" s="31"/>
      <c r="Z63" s="17">
        <v>482</v>
      </c>
      <c r="AA63" s="17" t="s">
        <v>61</v>
      </c>
      <c r="AB63" s="31"/>
    </row>
    <row r="64" spans="1:28" ht="15" thickBot="1" x14ac:dyDescent="0.25">
      <c r="A64" s="1" t="s">
        <v>0</v>
      </c>
      <c r="B64" s="24">
        <v>329</v>
      </c>
      <c r="C64" s="35">
        <v>329</v>
      </c>
      <c r="D64" s="34">
        <f t="shared" si="10"/>
        <v>0</v>
      </c>
      <c r="E64" s="24">
        <v>369</v>
      </c>
      <c r="F64" s="25">
        <v>389</v>
      </c>
      <c r="G64" s="34">
        <f t="shared" si="16"/>
        <v>5.4200542005420058E-2</v>
      </c>
      <c r="H64" s="25">
        <v>352</v>
      </c>
      <c r="I64" s="25">
        <v>379</v>
      </c>
      <c r="J64" s="34">
        <f t="shared" si="17"/>
        <v>7.6704545454545456E-2</v>
      </c>
      <c r="K64" s="25">
        <v>368</v>
      </c>
      <c r="L64" s="25">
        <v>368</v>
      </c>
      <c r="M64" s="34">
        <f t="shared" si="11"/>
        <v>0</v>
      </c>
      <c r="N64" s="25">
        <v>338</v>
      </c>
      <c r="O64" s="25">
        <v>398</v>
      </c>
      <c r="P64" s="34">
        <f t="shared" si="12"/>
        <v>0.17751479289940827</v>
      </c>
      <c r="Q64" s="25">
        <v>348</v>
      </c>
      <c r="R64" s="25" t="s">
        <v>61</v>
      </c>
      <c r="S64" s="34"/>
      <c r="T64" s="25">
        <v>339</v>
      </c>
      <c r="U64" s="25">
        <v>389</v>
      </c>
      <c r="V64" s="34">
        <f t="shared" si="14"/>
        <v>0.14749262536873156</v>
      </c>
      <c r="W64" s="26" t="s">
        <v>61</v>
      </c>
      <c r="X64" s="26" t="s">
        <v>61</v>
      </c>
      <c r="Y64" s="34"/>
      <c r="Z64" s="26" t="s">
        <v>61</v>
      </c>
      <c r="AA64" s="26">
        <v>398</v>
      </c>
      <c r="AB64" s="34"/>
    </row>
  </sheetData>
  <mergeCells count="9">
    <mergeCell ref="Z1:AA1"/>
    <mergeCell ref="N1:O1"/>
    <mergeCell ref="K1:L1"/>
    <mergeCell ref="W1:X1"/>
    <mergeCell ref="B1:C1"/>
    <mergeCell ref="H1:I1"/>
    <mergeCell ref="E1:F1"/>
    <mergeCell ref="T1:U1"/>
    <mergeCell ref="Q1:R1"/>
  </mergeCells>
  <conditionalFormatting sqref="B44 B2 B57 B53 B26 B16">
    <cfRule type="cellIs" dxfId="82" priority="121" stopIfTrue="1" operator="equal">
      <formula>"-"</formula>
    </cfRule>
  </conditionalFormatting>
  <conditionalFormatting sqref="B38">
    <cfRule type="cellIs" dxfId="81" priority="120" stopIfTrue="1" operator="equal">
      <formula>"-"</formula>
    </cfRule>
  </conditionalFormatting>
  <conditionalFormatting sqref="C2">
    <cfRule type="cellIs" dxfId="80" priority="117" stopIfTrue="1" operator="equal">
      <formula>"-"</formula>
    </cfRule>
  </conditionalFormatting>
  <conditionalFormatting sqref="C38">
    <cfRule type="cellIs" dxfId="79" priority="114" stopIfTrue="1" operator="equal">
      <formula>"-"</formula>
    </cfRule>
  </conditionalFormatting>
  <conditionalFormatting sqref="C16">
    <cfRule type="cellIs" dxfId="78" priority="116" stopIfTrue="1" operator="equal">
      <formula>"-"</formula>
    </cfRule>
  </conditionalFormatting>
  <conditionalFormatting sqref="C26">
    <cfRule type="cellIs" dxfId="77" priority="115" stopIfTrue="1" operator="equal">
      <formula>"-"</formula>
    </cfRule>
  </conditionalFormatting>
  <conditionalFormatting sqref="C44">
    <cfRule type="cellIs" dxfId="76" priority="113" stopIfTrue="1" operator="equal">
      <formula>"-"</formula>
    </cfRule>
  </conditionalFormatting>
  <conditionalFormatting sqref="C53">
    <cfRule type="cellIs" dxfId="75" priority="112" stopIfTrue="1" operator="equal">
      <formula>"-"</formula>
    </cfRule>
  </conditionalFormatting>
  <conditionalFormatting sqref="C57">
    <cfRule type="cellIs" dxfId="74" priority="111" stopIfTrue="1" operator="equal">
      <formula>"-"</formula>
    </cfRule>
  </conditionalFormatting>
  <conditionalFormatting sqref="L53">
    <cfRule type="cellIs" dxfId="73" priority="17" stopIfTrue="1" operator="equal">
      <formula>"-"</formula>
    </cfRule>
  </conditionalFormatting>
  <conditionalFormatting sqref="L57">
    <cfRule type="cellIs" dxfId="72" priority="16" stopIfTrue="1" operator="equal">
      <formula>"-"</formula>
    </cfRule>
  </conditionalFormatting>
  <conditionalFormatting sqref="F2">
    <cfRule type="cellIs" dxfId="71" priority="104" stopIfTrue="1" operator="equal">
      <formula>"-"</formula>
    </cfRule>
  </conditionalFormatting>
  <conditionalFormatting sqref="F38">
    <cfRule type="cellIs" dxfId="70" priority="101" stopIfTrue="1" operator="equal">
      <formula>"-"</formula>
    </cfRule>
  </conditionalFormatting>
  <conditionalFormatting sqref="F16">
    <cfRule type="cellIs" dxfId="69" priority="103" stopIfTrue="1" operator="equal">
      <formula>"-"</formula>
    </cfRule>
  </conditionalFormatting>
  <conditionalFormatting sqref="F26">
    <cfRule type="cellIs" dxfId="68" priority="102" stopIfTrue="1" operator="equal">
      <formula>"-"</formula>
    </cfRule>
  </conditionalFormatting>
  <conditionalFormatting sqref="F44">
    <cfRule type="cellIs" dxfId="67" priority="100" stopIfTrue="1" operator="equal">
      <formula>"-"</formula>
    </cfRule>
  </conditionalFormatting>
  <conditionalFormatting sqref="F53">
    <cfRule type="cellIs" dxfId="66" priority="99" stopIfTrue="1" operator="equal">
      <formula>"-"</formula>
    </cfRule>
  </conditionalFormatting>
  <conditionalFormatting sqref="F57">
    <cfRule type="cellIs" dxfId="65" priority="98" stopIfTrue="1" operator="equal">
      <formula>"-"</formula>
    </cfRule>
  </conditionalFormatting>
  <conditionalFormatting sqref="E44 E2 E57 E53 E26 E16">
    <cfRule type="cellIs" dxfId="64" priority="95" stopIfTrue="1" operator="equal">
      <formula>"-"</formula>
    </cfRule>
  </conditionalFormatting>
  <conditionalFormatting sqref="E38">
    <cfRule type="cellIs" dxfId="63" priority="94" stopIfTrue="1" operator="equal">
      <formula>"-"</formula>
    </cfRule>
  </conditionalFormatting>
  <conditionalFormatting sqref="H44 H2 H57 H53 H26 H16">
    <cfRule type="cellIs" dxfId="62" priority="91" stopIfTrue="1" operator="equal">
      <formula>"-"</formula>
    </cfRule>
  </conditionalFormatting>
  <conditionalFormatting sqref="H38">
    <cfRule type="cellIs" dxfId="61" priority="90" stopIfTrue="1" operator="equal">
      <formula>"-"</formula>
    </cfRule>
  </conditionalFormatting>
  <conditionalFormatting sqref="I2">
    <cfRule type="cellIs" dxfId="60" priority="87" stopIfTrue="1" operator="equal">
      <formula>"-"</formula>
    </cfRule>
  </conditionalFormatting>
  <conditionalFormatting sqref="I38">
    <cfRule type="cellIs" dxfId="59" priority="84" stopIfTrue="1" operator="equal">
      <formula>"-"</formula>
    </cfRule>
  </conditionalFormatting>
  <conditionalFormatting sqref="I16">
    <cfRule type="cellIs" dxfId="58" priority="86" stopIfTrue="1" operator="equal">
      <formula>"-"</formula>
    </cfRule>
  </conditionalFormatting>
  <conditionalFormatting sqref="I26">
    <cfRule type="cellIs" dxfId="57" priority="85" stopIfTrue="1" operator="equal">
      <formula>"-"</formula>
    </cfRule>
  </conditionalFormatting>
  <conditionalFormatting sqref="I44">
    <cfRule type="cellIs" dxfId="56" priority="83" stopIfTrue="1" operator="equal">
      <formula>"-"</formula>
    </cfRule>
  </conditionalFormatting>
  <conditionalFormatting sqref="I53">
    <cfRule type="cellIs" dxfId="55" priority="82" stopIfTrue="1" operator="equal">
      <formula>"-"</formula>
    </cfRule>
  </conditionalFormatting>
  <conditionalFormatting sqref="I57">
    <cfRule type="cellIs" dxfId="54" priority="81" stopIfTrue="1" operator="equal">
      <formula>"-"</formula>
    </cfRule>
  </conditionalFormatting>
  <conditionalFormatting sqref="T44 T2 T57 T53 T26 T16">
    <cfRule type="cellIs" dxfId="53" priority="78" stopIfTrue="1" operator="equal">
      <formula>"-"</formula>
    </cfRule>
  </conditionalFormatting>
  <conditionalFormatting sqref="T38">
    <cfRule type="cellIs" dxfId="52" priority="77" stopIfTrue="1" operator="equal">
      <formula>"-"</formula>
    </cfRule>
  </conditionalFormatting>
  <conditionalFormatting sqref="U2">
    <cfRule type="cellIs" dxfId="51" priority="74" stopIfTrue="1" operator="equal">
      <formula>"-"</formula>
    </cfRule>
  </conditionalFormatting>
  <conditionalFormatting sqref="U38">
    <cfRule type="cellIs" dxfId="50" priority="71" stopIfTrue="1" operator="equal">
      <formula>"-"</formula>
    </cfRule>
  </conditionalFormatting>
  <conditionalFormatting sqref="U16">
    <cfRule type="cellIs" dxfId="49" priority="73" stopIfTrue="1" operator="equal">
      <formula>"-"</formula>
    </cfRule>
  </conditionalFormatting>
  <conditionalFormatting sqref="U26">
    <cfRule type="cellIs" dxfId="48" priority="72" stopIfTrue="1" operator="equal">
      <formula>"-"</formula>
    </cfRule>
  </conditionalFormatting>
  <conditionalFormatting sqref="U44">
    <cfRule type="cellIs" dxfId="47" priority="70" stopIfTrue="1" operator="equal">
      <formula>"-"</formula>
    </cfRule>
  </conditionalFormatting>
  <conditionalFormatting sqref="U53">
    <cfRule type="cellIs" dxfId="46" priority="69" stopIfTrue="1" operator="equal">
      <formula>"-"</formula>
    </cfRule>
  </conditionalFormatting>
  <conditionalFormatting sqref="U57">
    <cfRule type="cellIs" dxfId="45" priority="68" stopIfTrue="1" operator="equal">
      <formula>"-"</formula>
    </cfRule>
  </conditionalFormatting>
  <conditionalFormatting sqref="Q44 Q2 Q57 Q53 Q26 Q16">
    <cfRule type="cellIs" dxfId="44" priority="65" stopIfTrue="1" operator="equal">
      <formula>"-"</formula>
    </cfRule>
  </conditionalFormatting>
  <conditionalFormatting sqref="Q38">
    <cfRule type="cellIs" dxfId="43" priority="64" stopIfTrue="1" operator="equal">
      <formula>"-"</formula>
    </cfRule>
  </conditionalFormatting>
  <conditionalFormatting sqref="R2">
    <cfRule type="cellIs" dxfId="42" priority="61" stopIfTrue="1" operator="equal">
      <formula>"-"</formula>
    </cfRule>
  </conditionalFormatting>
  <conditionalFormatting sqref="R38">
    <cfRule type="cellIs" dxfId="41" priority="58" stopIfTrue="1" operator="equal">
      <formula>"-"</formula>
    </cfRule>
  </conditionalFormatting>
  <conditionalFormatting sqref="R16">
    <cfRule type="cellIs" dxfId="40" priority="60" stopIfTrue="1" operator="equal">
      <formula>"-"</formula>
    </cfRule>
  </conditionalFormatting>
  <conditionalFormatting sqref="R26">
    <cfRule type="cellIs" dxfId="39" priority="59" stopIfTrue="1" operator="equal">
      <formula>"-"</formula>
    </cfRule>
  </conditionalFormatting>
  <conditionalFormatting sqref="R44">
    <cfRule type="cellIs" dxfId="38" priority="57" stopIfTrue="1" operator="equal">
      <formula>"-"</formula>
    </cfRule>
  </conditionalFormatting>
  <conditionalFormatting sqref="R53">
    <cfRule type="cellIs" dxfId="37" priority="56" stopIfTrue="1" operator="equal">
      <formula>"-"</formula>
    </cfRule>
  </conditionalFormatting>
  <conditionalFormatting sqref="R57">
    <cfRule type="cellIs" dxfId="36" priority="55" stopIfTrue="1" operator="equal">
      <formula>"-"</formula>
    </cfRule>
  </conditionalFormatting>
  <conditionalFormatting sqref="Z44 Z2 Z57 Z53 Z26 Z16">
    <cfRule type="cellIs" dxfId="35" priority="52" stopIfTrue="1" operator="equal">
      <formula>"-"</formula>
    </cfRule>
  </conditionalFormatting>
  <conditionalFormatting sqref="Z38">
    <cfRule type="cellIs" dxfId="34" priority="51" stopIfTrue="1" operator="equal">
      <formula>"-"</formula>
    </cfRule>
  </conditionalFormatting>
  <conditionalFormatting sqref="AA2">
    <cfRule type="cellIs" dxfId="33" priority="48" stopIfTrue="1" operator="equal">
      <formula>"-"</formula>
    </cfRule>
  </conditionalFormatting>
  <conditionalFormatting sqref="AA38">
    <cfRule type="cellIs" dxfId="32" priority="45" stopIfTrue="1" operator="equal">
      <formula>"-"</formula>
    </cfRule>
  </conditionalFormatting>
  <conditionalFormatting sqref="AA16">
    <cfRule type="cellIs" dxfId="31" priority="47" stopIfTrue="1" operator="equal">
      <formula>"-"</formula>
    </cfRule>
  </conditionalFormatting>
  <conditionalFormatting sqref="AA26">
    <cfRule type="cellIs" dxfId="30" priority="46" stopIfTrue="1" operator="equal">
      <formula>"-"</formula>
    </cfRule>
  </conditionalFormatting>
  <conditionalFormatting sqref="AA44">
    <cfRule type="cellIs" dxfId="29" priority="44" stopIfTrue="1" operator="equal">
      <formula>"-"</formula>
    </cfRule>
  </conditionalFormatting>
  <conditionalFormatting sqref="AA53">
    <cfRule type="cellIs" dxfId="28" priority="43" stopIfTrue="1" operator="equal">
      <formula>"-"</formula>
    </cfRule>
  </conditionalFormatting>
  <conditionalFormatting sqref="AA57">
    <cfRule type="cellIs" dxfId="27" priority="42" stopIfTrue="1" operator="equal">
      <formula>"-"</formula>
    </cfRule>
  </conditionalFormatting>
  <conditionalFormatting sqref="N44 N2 N57 N53 N26 N16">
    <cfRule type="cellIs" dxfId="26" priority="39" stopIfTrue="1" operator="equal">
      <formula>"-"</formula>
    </cfRule>
  </conditionalFormatting>
  <conditionalFormatting sqref="N38">
    <cfRule type="cellIs" dxfId="25" priority="38" stopIfTrue="1" operator="equal">
      <formula>"-"</formula>
    </cfRule>
  </conditionalFormatting>
  <conditionalFormatting sqref="O2">
    <cfRule type="cellIs" dxfId="24" priority="35" stopIfTrue="1" operator="equal">
      <formula>"-"</formula>
    </cfRule>
  </conditionalFormatting>
  <conditionalFormatting sqref="O38">
    <cfRule type="cellIs" dxfId="23" priority="32" stopIfTrue="1" operator="equal">
      <formula>"-"</formula>
    </cfRule>
  </conditionalFormatting>
  <conditionalFormatting sqref="O16">
    <cfRule type="cellIs" dxfId="22" priority="34" stopIfTrue="1" operator="equal">
      <formula>"-"</formula>
    </cfRule>
  </conditionalFormatting>
  <conditionalFormatting sqref="O26">
    <cfRule type="cellIs" dxfId="21" priority="33" stopIfTrue="1" operator="equal">
      <formula>"-"</formula>
    </cfRule>
  </conditionalFormatting>
  <conditionalFormatting sqref="O44">
    <cfRule type="cellIs" dxfId="20" priority="31" stopIfTrue="1" operator="equal">
      <formula>"-"</formula>
    </cfRule>
  </conditionalFormatting>
  <conditionalFormatting sqref="O53">
    <cfRule type="cellIs" dxfId="19" priority="30" stopIfTrue="1" operator="equal">
      <formula>"-"</formula>
    </cfRule>
  </conditionalFormatting>
  <conditionalFormatting sqref="O57">
    <cfRule type="cellIs" dxfId="18" priority="29" stopIfTrue="1" operator="equal">
      <formula>"-"</formula>
    </cfRule>
  </conditionalFormatting>
  <conditionalFormatting sqref="K44 K2 K57 K53 K26 K16">
    <cfRule type="cellIs" dxfId="17" priority="26" stopIfTrue="1" operator="equal">
      <formula>"-"</formula>
    </cfRule>
  </conditionalFormatting>
  <conditionalFormatting sqref="K38">
    <cfRule type="cellIs" dxfId="16" priority="25" stopIfTrue="1" operator="equal">
      <formula>"-"</formula>
    </cfRule>
  </conditionalFormatting>
  <conditionalFormatting sqref="L2">
    <cfRule type="cellIs" dxfId="15" priority="22" stopIfTrue="1" operator="equal">
      <formula>"-"</formula>
    </cfRule>
  </conditionalFormatting>
  <conditionalFormatting sqref="L38">
    <cfRule type="cellIs" dxfId="14" priority="19" stopIfTrue="1" operator="equal">
      <formula>"-"</formula>
    </cfRule>
  </conditionalFormatting>
  <conditionalFormatting sqref="L16">
    <cfRule type="cellIs" dxfId="13" priority="21" stopIfTrue="1" operator="equal">
      <formula>"-"</formula>
    </cfRule>
  </conditionalFormatting>
  <conditionalFormatting sqref="L26">
    <cfRule type="cellIs" dxfId="12" priority="20" stopIfTrue="1" operator="equal">
      <formula>"-"</formula>
    </cfRule>
  </conditionalFormatting>
  <conditionalFormatting sqref="L44">
    <cfRule type="cellIs" dxfId="11" priority="18" stopIfTrue="1" operator="equal">
      <formula>"-"</formula>
    </cfRule>
  </conditionalFormatting>
  <conditionalFormatting sqref="W44 W2 W57 W53 W26 W16">
    <cfRule type="cellIs" dxfId="10" priority="13" stopIfTrue="1" operator="equal">
      <formula>"-"</formula>
    </cfRule>
  </conditionalFormatting>
  <conditionalFormatting sqref="W38">
    <cfRule type="cellIs" dxfId="9" priority="12" stopIfTrue="1" operator="equal">
      <formula>"-"</formula>
    </cfRule>
  </conditionalFormatting>
  <conditionalFormatting sqref="X2">
    <cfRule type="cellIs" dxfId="8" priority="9" stopIfTrue="1" operator="equal">
      <formula>"-"</formula>
    </cfRule>
  </conditionalFormatting>
  <conditionalFormatting sqref="X38">
    <cfRule type="cellIs" dxfId="7" priority="6" stopIfTrue="1" operator="equal">
      <formula>"-"</formula>
    </cfRule>
  </conditionalFormatting>
  <conditionalFormatting sqref="X16">
    <cfRule type="cellIs" dxfId="6" priority="8" stopIfTrue="1" operator="equal">
      <formula>"-"</formula>
    </cfRule>
  </conditionalFormatting>
  <conditionalFormatting sqref="X26">
    <cfRule type="cellIs" dxfId="5" priority="7" stopIfTrue="1" operator="equal">
      <formula>"-"</formula>
    </cfRule>
  </conditionalFormatting>
  <conditionalFormatting sqref="X44">
    <cfRule type="cellIs" dxfId="4" priority="5" stopIfTrue="1" operator="equal">
      <formula>"-"</formula>
    </cfRule>
  </conditionalFormatting>
  <conditionalFormatting sqref="X53">
    <cfRule type="cellIs" dxfId="3" priority="4" stopIfTrue="1" operator="equal">
      <formula>"-"</formula>
    </cfRule>
  </conditionalFormatting>
  <conditionalFormatting sqref="X57">
    <cfRule type="cellIs" dxfId="2" priority="3" stopIfTrue="1" operator="equal">
      <formula>"-"</formula>
    </cfRule>
  </conditionalFormatting>
  <conditionalFormatting sqref="AB2:AB1048576 Y2:Y1048576 V2:V1048576 S2:S1048576 P2:P1048576 M2:M1048576 J2:J1048576 G2:G1048576 D2:D104857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8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13-14</vt:lpstr>
      <vt:lpstr>'13-14'!Print_Area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kristjana</cp:lastModifiedBy>
  <cp:lastPrinted>2014-12-15T11:06:02Z</cp:lastPrinted>
  <dcterms:created xsi:type="dcterms:W3CDTF">2014-12-08T10:35:46Z</dcterms:created>
  <dcterms:modified xsi:type="dcterms:W3CDTF">2014-12-18T13:45:20Z</dcterms:modified>
</cp:coreProperties>
</file>