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195" windowHeight="7575" tabRatio="747" activeTab="0"/>
  </bookViews>
  <sheets>
    <sheet name="heilsársdekk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<sst xmlns="http://schemas.openxmlformats.org/spreadsheetml/2006/main" count="63" uniqueCount="61">
  <si>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Bílabúð Benna</t>
  </si>
  <si>
    <t>Hjólbarða og smurþjónustan Klöpp</t>
  </si>
  <si>
    <t>Kópavogur</t>
  </si>
  <si>
    <t>Bílkó</t>
  </si>
  <si>
    <t>Kvikkfix</t>
  </si>
  <si>
    <t>Nýbarði</t>
  </si>
  <si>
    <t>Dekkverk</t>
  </si>
  <si>
    <t>Dekkjasalan</t>
  </si>
  <si>
    <t>Selfoss</t>
  </si>
  <si>
    <t>Egilsstaðir</t>
  </si>
  <si>
    <t>Akureyri</t>
  </si>
  <si>
    <t>Klettur</t>
  </si>
  <si>
    <t>Reykjavík</t>
  </si>
  <si>
    <t>VDO Borgardekk</t>
  </si>
  <si>
    <t>Hafnarfjörður/Garðabær</t>
  </si>
  <si>
    <t>Bón og púst</t>
  </si>
  <si>
    <t>Lægsta verð</t>
  </si>
  <si>
    <t>Meðalverð</t>
  </si>
  <si>
    <t>Hæsta verð</t>
  </si>
  <si>
    <t>Verðmunur í krónum</t>
  </si>
  <si>
    <t>Verðmunur í %</t>
  </si>
  <si>
    <t>Vaka</t>
  </si>
  <si>
    <t>175/65R14</t>
  </si>
  <si>
    <t>195/65R15</t>
  </si>
  <si>
    <t>205/55R16</t>
  </si>
  <si>
    <t>Dekkjahúsið</t>
  </si>
  <si>
    <t>Toyota Akureyri</t>
  </si>
  <si>
    <t xml:space="preserve">Hjólbarðaverkstæði Sigurjóns </t>
  </si>
  <si>
    <t>Gúmmívinnustofa SP dekk</t>
  </si>
  <si>
    <t>Betra grip</t>
  </si>
  <si>
    <t>Skipting, umfelgun og jafnvægisstilling 28. október 2014</t>
  </si>
  <si>
    <t>Max 1</t>
  </si>
  <si>
    <t>winterclaw</t>
  </si>
  <si>
    <t>N1 Fellsmúla</t>
  </si>
  <si>
    <t>cooper</t>
  </si>
  <si>
    <t>Iceblacer, Nexen</t>
  </si>
  <si>
    <t>Nokia</t>
  </si>
  <si>
    <t>Nesdekk Grjóthálsi</t>
  </si>
  <si>
    <t>Interstate, Winterlood, Toyo</t>
  </si>
  <si>
    <t>Interstate, Sailun</t>
  </si>
  <si>
    <t>Hyfly, Grip max</t>
  </si>
  <si>
    <t>Windforce</t>
  </si>
  <si>
    <t>Federal, Kingstar</t>
  </si>
  <si>
    <t>Gúmmívinnslan ehf</t>
  </si>
  <si>
    <t>Triavgle</t>
  </si>
  <si>
    <t>Nankang, Mexen</t>
  </si>
  <si>
    <t>Sailun, Iron man</t>
  </si>
  <si>
    <t xml:space="preserve">Fossdekk </t>
  </si>
  <si>
    <t>Sava, Minerwa, Sailon</t>
  </si>
  <si>
    <t xml:space="preserve">Firestone, </t>
  </si>
  <si>
    <t>Sailun</t>
  </si>
  <si>
    <t>Interstate, Bridgestone</t>
  </si>
  <si>
    <t>Vandanban</t>
  </si>
  <si>
    <t>Sailum, Ironman</t>
  </si>
  <si>
    <t>Sava eskimo, Minerva</t>
  </si>
  <si>
    <t>GT radial, Kingstar</t>
  </si>
  <si>
    <t>Sailun, Iceblader, Iron man</t>
  </si>
  <si>
    <t>Heilsársdekk</t>
  </si>
  <si>
    <t>Verð á 1 stk.</t>
  </si>
  <si>
    <t>Titancar</t>
  </si>
  <si>
    <t>Three-A, Sailun</t>
  </si>
</sst>
</file>

<file path=xl/styles.xml><?xml version="1.0" encoding="utf-8"?>
<styleSheet xmlns="http://schemas.openxmlformats.org/spreadsheetml/2006/main">
  <numFmts count="2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_k_r_."/>
    <numFmt numFmtId="165" formatCode="0.0%"/>
    <numFmt numFmtId="166" formatCode="_-* #,##0\ _k_r_._-;\-* #,##0\ _k_r_._-;_-* &quot;-&quot;??\ _k_r_.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-* #,##0.0\ _k_r_._-;\-* #,##0.0\ _k_r_._-;_-* &quot;-&quot;??\ _k_r_._-;_-@_-"/>
    <numFmt numFmtId="172" formatCode="[$-40F]d\.\ mmmm\ yyyy"/>
    <numFmt numFmtId="173" formatCode="#,##0.00\ &quot;kr.&quot;"/>
    <numFmt numFmtId="174" formatCode="#,##0.0\ &quot;kr.&quot;"/>
    <numFmt numFmtId="175" formatCode="#,##0\ &quot;kr.&quot;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64" fontId="2" fillId="33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13" xfId="0" applyFont="1" applyFill="1" applyBorder="1" applyAlignment="1">
      <alignment/>
    </xf>
    <xf numFmtId="164" fontId="2" fillId="34" borderId="14" xfId="0" applyNumberFormat="1" applyFont="1" applyFill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2" fillId="34" borderId="16" xfId="0" applyNumberFormat="1" applyFont="1" applyFill="1" applyBorder="1" applyAlignment="1">
      <alignment vertical="center"/>
    </xf>
    <xf numFmtId="164" fontId="2" fillId="35" borderId="17" xfId="0" applyNumberFormat="1" applyFont="1" applyFill="1" applyBorder="1" applyAlignment="1">
      <alignment vertical="center"/>
    </xf>
    <xf numFmtId="164" fontId="2" fillId="35" borderId="16" xfId="0" applyNumberFormat="1" applyFont="1" applyFill="1" applyBorder="1" applyAlignment="1">
      <alignment vertical="center"/>
    </xf>
    <xf numFmtId="164" fontId="2" fillId="35" borderId="18" xfId="0" applyNumberFormat="1" applyFont="1" applyFill="1" applyBorder="1" applyAlignment="1">
      <alignment vertical="center"/>
    </xf>
    <xf numFmtId="164" fontId="2" fillId="35" borderId="19" xfId="0" applyNumberFormat="1" applyFont="1" applyFill="1" applyBorder="1" applyAlignment="1">
      <alignment vertical="center"/>
    </xf>
    <xf numFmtId="0" fontId="0" fillId="0" borderId="20" xfId="0" applyBorder="1" applyAlignment="1">
      <alignment/>
    </xf>
    <xf numFmtId="0" fontId="1" fillId="0" borderId="21" xfId="0" applyFont="1" applyBorder="1" applyAlignment="1">
      <alignment horizontal="center" wrapText="1"/>
    </xf>
    <xf numFmtId="0" fontId="3" fillId="36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164" fontId="2" fillId="35" borderId="22" xfId="0" applyNumberFormat="1" applyFont="1" applyFill="1" applyBorder="1" applyAlignment="1">
      <alignment vertical="center"/>
    </xf>
    <xf numFmtId="9" fontId="2" fillId="0" borderId="25" xfId="59" applyNumberFormat="1" applyFont="1" applyBorder="1" applyAlignment="1">
      <alignment horizontal="center" vertical="center"/>
    </xf>
    <xf numFmtId="175" fontId="2" fillId="0" borderId="26" xfId="0" applyNumberFormat="1" applyFont="1" applyBorder="1" applyAlignment="1">
      <alignment horizontal="center" vertical="center"/>
    </xf>
    <xf numFmtId="164" fontId="2" fillId="35" borderId="27" xfId="0" applyNumberFormat="1" applyFont="1" applyFill="1" applyBorder="1" applyAlignment="1">
      <alignment vertical="center"/>
    </xf>
    <xf numFmtId="164" fontId="2" fillId="34" borderId="27" xfId="0" applyNumberFormat="1" applyFont="1" applyFill="1" applyBorder="1" applyAlignment="1">
      <alignment vertical="center"/>
    </xf>
    <xf numFmtId="164" fontId="2" fillId="33" borderId="27" xfId="0" applyNumberFormat="1" applyFont="1" applyFill="1" applyBorder="1" applyAlignment="1">
      <alignment vertical="center"/>
    </xf>
    <xf numFmtId="0" fontId="0" fillId="0" borderId="22" xfId="0" applyBorder="1" applyAlignment="1">
      <alignment/>
    </xf>
    <xf numFmtId="164" fontId="2" fillId="34" borderId="22" xfId="0" applyNumberFormat="1" applyFont="1" applyFill="1" applyBorder="1" applyAlignment="1">
      <alignment vertical="center"/>
    </xf>
    <xf numFmtId="164" fontId="2" fillId="33" borderId="22" xfId="0" applyNumberFormat="1" applyFont="1" applyFill="1" applyBorder="1" applyAlignment="1">
      <alignment vertical="center"/>
    </xf>
    <xf numFmtId="164" fontId="2" fillId="35" borderId="28" xfId="0" applyNumberFormat="1" applyFont="1" applyFill="1" applyBorder="1" applyAlignment="1">
      <alignment vertical="center"/>
    </xf>
    <xf numFmtId="164" fontId="2" fillId="35" borderId="13" xfId="0" applyNumberFormat="1" applyFont="1" applyFill="1" applyBorder="1" applyAlignment="1">
      <alignment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164" fontId="2" fillId="35" borderId="32" xfId="0" applyNumberFormat="1" applyFont="1" applyFill="1" applyBorder="1" applyAlignment="1">
      <alignment vertical="center"/>
    </xf>
    <xf numFmtId="164" fontId="2" fillId="35" borderId="24" xfId="0" applyNumberFormat="1" applyFont="1" applyFill="1" applyBorder="1" applyAlignment="1">
      <alignment vertical="center"/>
    </xf>
    <xf numFmtId="164" fontId="2" fillId="33" borderId="19" xfId="0" applyNumberFormat="1" applyFont="1" applyFill="1" applyBorder="1" applyAlignment="1">
      <alignment vertical="center"/>
    </xf>
    <xf numFmtId="164" fontId="2" fillId="35" borderId="33" xfId="0" applyNumberFormat="1" applyFont="1" applyFill="1" applyBorder="1" applyAlignment="1">
      <alignment vertical="center"/>
    </xf>
    <xf numFmtId="164" fontId="2" fillId="35" borderId="23" xfId="0" applyNumberFormat="1" applyFont="1" applyFill="1" applyBorder="1" applyAlignment="1">
      <alignment vertical="center"/>
    </xf>
    <xf numFmtId="164" fontId="2" fillId="37" borderId="34" xfId="0" applyNumberFormat="1" applyFont="1" applyFill="1" applyBorder="1" applyAlignment="1">
      <alignment vertical="center"/>
    </xf>
    <xf numFmtId="164" fontId="2" fillId="37" borderId="21" xfId="0" applyNumberFormat="1" applyFont="1" applyFill="1" applyBorder="1" applyAlignment="1">
      <alignment vertical="center"/>
    </xf>
    <xf numFmtId="164" fontId="2" fillId="37" borderId="35" xfId="0" applyNumberFormat="1" applyFont="1" applyFill="1" applyBorder="1" applyAlignment="1">
      <alignment vertical="center"/>
    </xf>
    <xf numFmtId="0" fontId="1" fillId="37" borderId="34" xfId="0" applyFont="1" applyFill="1" applyBorder="1" applyAlignment="1">
      <alignment/>
    </xf>
    <xf numFmtId="0" fontId="1" fillId="37" borderId="2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asi.is/default.asp" TargetMode="External" /><Relationship Id="rId3" Type="http://schemas.openxmlformats.org/officeDocument/2006/relationships/hyperlink" Target="http://www.asi.is/default.as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0</xdr:row>
      <xdr:rowOff>133350</xdr:rowOff>
    </xdr:from>
    <xdr:to>
      <xdr:col>0</xdr:col>
      <xdr:colOff>1562100</xdr:colOff>
      <xdr:row>0</xdr:row>
      <xdr:rowOff>685800</xdr:rowOff>
    </xdr:to>
    <xdr:pic>
      <xdr:nvPicPr>
        <xdr:cNvPr id="1" name="Picture 1" descr="asi_r1_c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33350"/>
          <a:ext cx="7048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37.00390625" style="0" customWidth="1"/>
    <col min="2" max="4" width="11.7109375" style="0" bestFit="1" customWidth="1"/>
    <col min="5" max="5" width="24.28125" style="0" bestFit="1" customWidth="1"/>
  </cols>
  <sheetData>
    <row r="1" spans="1:5" ht="81" customHeight="1" thickBot="1">
      <c r="A1" s="15" t="s">
        <v>30</v>
      </c>
      <c r="B1" s="31" t="s">
        <v>22</v>
      </c>
      <c r="C1" s="32" t="s">
        <v>23</v>
      </c>
      <c r="D1" s="33" t="s">
        <v>24</v>
      </c>
      <c r="E1" s="34" t="s">
        <v>57</v>
      </c>
    </row>
    <row r="2" spans="1:5" ht="15.75" thickBot="1">
      <c r="A2" s="16" t="s">
        <v>12</v>
      </c>
      <c r="B2" s="43" t="s">
        <v>58</v>
      </c>
      <c r="C2" s="43" t="s">
        <v>58</v>
      </c>
      <c r="D2" s="44" t="s">
        <v>58</v>
      </c>
      <c r="E2" s="14"/>
    </row>
    <row r="3" spans="1:5" ht="15">
      <c r="A3" s="17" t="s">
        <v>13</v>
      </c>
      <c r="B3" s="29">
        <v>12371</v>
      </c>
      <c r="C3" s="30">
        <v>14276</v>
      </c>
      <c r="D3" s="10">
        <v>16181</v>
      </c>
      <c r="E3" s="26" t="s">
        <v>32</v>
      </c>
    </row>
    <row r="4" spans="1:5" ht="15">
      <c r="A4" s="17" t="s">
        <v>21</v>
      </c>
      <c r="B4" s="23">
        <v>11500</v>
      </c>
      <c r="C4" s="20">
        <v>13800</v>
      </c>
      <c r="D4" s="11">
        <v>15800</v>
      </c>
      <c r="E4" s="26" t="s">
        <v>53</v>
      </c>
    </row>
    <row r="5" spans="1:5" ht="15">
      <c r="A5" s="17" t="s">
        <v>11</v>
      </c>
      <c r="B5" s="23">
        <v>12700</v>
      </c>
      <c r="C5" s="20">
        <v>15800</v>
      </c>
      <c r="D5" s="11">
        <v>17900</v>
      </c>
      <c r="E5" s="26" t="s">
        <v>54</v>
      </c>
    </row>
    <row r="6" spans="1:5" ht="15">
      <c r="A6" s="17" t="s">
        <v>1</v>
      </c>
      <c r="B6" s="23">
        <v>11990</v>
      </c>
      <c r="C6" s="20">
        <v>13990</v>
      </c>
      <c r="D6" s="11">
        <v>16990</v>
      </c>
      <c r="E6" s="26" t="s">
        <v>55</v>
      </c>
    </row>
    <row r="7" spans="1:5" ht="15">
      <c r="A7" s="17" t="s">
        <v>33</v>
      </c>
      <c r="B7" s="23">
        <v>13900</v>
      </c>
      <c r="C7" s="20">
        <v>15990</v>
      </c>
      <c r="D7" s="11">
        <v>21990</v>
      </c>
      <c r="E7" s="26" t="s">
        <v>34</v>
      </c>
    </row>
    <row r="8" spans="1:5" ht="15">
      <c r="A8" s="17" t="s">
        <v>29</v>
      </c>
      <c r="B8" s="23">
        <v>14960</v>
      </c>
      <c r="C8" s="20">
        <v>16592</v>
      </c>
      <c r="D8" s="9">
        <v>25551</v>
      </c>
      <c r="E8" s="26" t="s">
        <v>49</v>
      </c>
    </row>
    <row r="9" spans="1:5" ht="15">
      <c r="A9" s="17" t="s">
        <v>28</v>
      </c>
      <c r="B9" s="23">
        <v>12600</v>
      </c>
      <c r="C9" s="20">
        <v>14700</v>
      </c>
      <c r="D9" s="11">
        <v>16700</v>
      </c>
      <c r="E9" s="26" t="s">
        <v>35</v>
      </c>
    </row>
    <row r="10" spans="1:5" ht="15">
      <c r="A10" s="17" t="s">
        <v>0</v>
      </c>
      <c r="B10" s="23">
        <v>12990</v>
      </c>
      <c r="C10" s="20">
        <v>14990</v>
      </c>
      <c r="D10" s="11">
        <v>16990</v>
      </c>
      <c r="E10" s="26" t="s">
        <v>51</v>
      </c>
    </row>
    <row r="11" spans="1:5" ht="15">
      <c r="A11" s="17" t="s">
        <v>31</v>
      </c>
      <c r="B11" s="24">
        <v>15685</v>
      </c>
      <c r="C11" s="27">
        <v>19837</v>
      </c>
      <c r="D11" s="11">
        <v>24473</v>
      </c>
      <c r="E11" s="26" t="s">
        <v>36</v>
      </c>
    </row>
    <row r="12" spans="1:5" ht="15">
      <c r="A12" s="17" t="s">
        <v>27</v>
      </c>
      <c r="B12" s="23">
        <v>12700</v>
      </c>
      <c r="C12" s="20">
        <v>15800</v>
      </c>
      <c r="D12" s="11">
        <v>18800</v>
      </c>
      <c r="E12" s="26" t="s">
        <v>48</v>
      </c>
    </row>
    <row r="13" spans="1:5" ht="15.75" thickBot="1">
      <c r="A13" s="18" t="s">
        <v>37</v>
      </c>
      <c r="B13" s="35">
        <v>12990</v>
      </c>
      <c r="C13" s="36">
        <v>14990</v>
      </c>
      <c r="D13" s="13">
        <v>16990</v>
      </c>
      <c r="E13" s="26" t="s">
        <v>38</v>
      </c>
    </row>
    <row r="14" spans="1:5" ht="15.75" thickBot="1">
      <c r="A14" s="16" t="s">
        <v>2</v>
      </c>
      <c r="B14" s="40"/>
      <c r="C14" s="41"/>
      <c r="D14" s="42"/>
      <c r="E14" s="26"/>
    </row>
    <row r="15" spans="1:5" ht="15">
      <c r="A15" s="17" t="s">
        <v>3</v>
      </c>
      <c r="B15" s="29">
        <v>10080</v>
      </c>
      <c r="C15" s="30">
        <v>11759</v>
      </c>
      <c r="D15" s="10">
        <v>13361</v>
      </c>
      <c r="E15" s="26" t="s">
        <v>56</v>
      </c>
    </row>
    <row r="16" spans="1:5" ht="15">
      <c r="A16" s="19" t="s">
        <v>25</v>
      </c>
      <c r="B16" s="23">
        <v>10825</v>
      </c>
      <c r="C16" s="20">
        <v>13225</v>
      </c>
      <c r="D16" s="11">
        <v>14000</v>
      </c>
      <c r="E16" s="26" t="s">
        <v>52</v>
      </c>
    </row>
    <row r="17" spans="1:5" ht="15.75" thickBot="1">
      <c r="A17" s="18" t="s">
        <v>59</v>
      </c>
      <c r="B17" s="35">
        <v>12600</v>
      </c>
      <c r="C17" s="36">
        <v>14500</v>
      </c>
      <c r="D17" s="13">
        <v>16500</v>
      </c>
      <c r="E17" s="26" t="s">
        <v>50</v>
      </c>
    </row>
    <row r="18" spans="1:5" ht="15.75" thickBot="1">
      <c r="A18" s="16" t="s">
        <v>14</v>
      </c>
      <c r="B18" s="40"/>
      <c r="C18" s="41"/>
      <c r="D18" s="42"/>
      <c r="E18" s="26"/>
    </row>
    <row r="19" spans="1:5" ht="15">
      <c r="A19" s="17" t="s">
        <v>5</v>
      </c>
      <c r="B19" s="29">
        <v>12990</v>
      </c>
      <c r="C19" s="30">
        <v>14990</v>
      </c>
      <c r="D19" s="10">
        <v>16990</v>
      </c>
      <c r="E19" s="26" t="s">
        <v>39</v>
      </c>
    </row>
    <row r="20" spans="1:5" ht="15">
      <c r="A20" s="17" t="s">
        <v>7</v>
      </c>
      <c r="B20" s="23">
        <v>11000</v>
      </c>
      <c r="C20" s="20">
        <v>13000</v>
      </c>
      <c r="D20" s="11">
        <v>15500</v>
      </c>
      <c r="E20" s="26" t="s">
        <v>40</v>
      </c>
    </row>
    <row r="21" spans="1:5" ht="15">
      <c r="A21" s="19" t="s">
        <v>6</v>
      </c>
      <c r="B21" s="25">
        <v>7475</v>
      </c>
      <c r="C21" s="28">
        <v>9975</v>
      </c>
      <c r="D21" s="11">
        <v>12475</v>
      </c>
      <c r="E21" s="26" t="s">
        <v>60</v>
      </c>
    </row>
    <row r="22" spans="1:5" ht="15.75" thickBot="1">
      <c r="A22" s="17" t="s">
        <v>4</v>
      </c>
      <c r="B22" s="35">
        <v>8600</v>
      </c>
      <c r="C22" s="36">
        <v>10900</v>
      </c>
      <c r="D22" s="37">
        <v>11990</v>
      </c>
      <c r="E22" s="26" t="s">
        <v>41</v>
      </c>
    </row>
    <row r="23" spans="1:5" ht="15.75" thickBot="1">
      <c r="A23" s="16" t="s">
        <v>8</v>
      </c>
      <c r="B23" s="40"/>
      <c r="C23" s="41"/>
      <c r="D23" s="42"/>
      <c r="E23" s="26"/>
    </row>
    <row r="24" spans="1:5" ht="15.75" thickBot="1">
      <c r="A24" s="17" t="s">
        <v>47</v>
      </c>
      <c r="B24" s="38">
        <v>11500</v>
      </c>
      <c r="C24" s="39">
        <v>13800</v>
      </c>
      <c r="D24" s="12">
        <v>15800</v>
      </c>
      <c r="E24" s="26" t="s">
        <v>46</v>
      </c>
    </row>
    <row r="25" spans="1:5" ht="15.75" thickBot="1">
      <c r="A25" s="16" t="s">
        <v>10</v>
      </c>
      <c r="B25" s="40"/>
      <c r="C25" s="41"/>
      <c r="D25" s="42"/>
      <c r="E25" s="26"/>
    </row>
    <row r="26" spans="1:5" ht="15">
      <c r="A26" s="17" t="s">
        <v>26</v>
      </c>
      <c r="B26" s="29">
        <v>12990</v>
      </c>
      <c r="C26" s="30">
        <v>13990</v>
      </c>
      <c r="D26" s="10">
        <v>16990</v>
      </c>
      <c r="E26" s="26" t="s">
        <v>45</v>
      </c>
    </row>
    <row r="27" spans="1:5" ht="15.75" thickBot="1">
      <c r="A27" s="18" t="s">
        <v>43</v>
      </c>
      <c r="B27" s="35">
        <v>11181</v>
      </c>
      <c r="C27" s="36">
        <v>11181</v>
      </c>
      <c r="D27" s="13">
        <v>14232</v>
      </c>
      <c r="E27" s="26" t="s">
        <v>44</v>
      </c>
    </row>
    <row r="28" spans="1:5" ht="15.75" thickBot="1">
      <c r="A28" s="16" t="s">
        <v>9</v>
      </c>
      <c r="B28" s="40"/>
      <c r="C28" s="41"/>
      <c r="D28" s="42"/>
      <c r="E28" s="26"/>
    </row>
    <row r="29" spans="1:5" ht="15">
      <c r="A29" s="17" t="s">
        <v>15</v>
      </c>
      <c r="B29" s="29">
        <v>13850</v>
      </c>
      <c r="C29" s="30">
        <v>15900</v>
      </c>
      <c r="D29" s="10">
        <v>19960</v>
      </c>
      <c r="E29" s="26" t="s">
        <v>42</v>
      </c>
    </row>
    <row r="30" ht="13.5" thickBot="1"/>
    <row r="31" spans="1:4" ht="15">
      <c r="A31" s="2" t="s">
        <v>16</v>
      </c>
      <c r="B31" s="3">
        <f>MIN(B3:B29)</f>
        <v>7475</v>
      </c>
      <c r="C31" s="3">
        <f>MIN(C3:C29)</f>
        <v>9975</v>
      </c>
      <c r="D31" s="3">
        <f>MIN(D3:D29)</f>
        <v>11990</v>
      </c>
    </row>
    <row r="32" spans="1:4" ht="15">
      <c r="A32" s="6" t="s">
        <v>17</v>
      </c>
      <c r="B32" s="8">
        <f>AVERAGE(B3:B29)</f>
        <v>12158.045454545454</v>
      </c>
      <c r="C32" s="8">
        <f>AVERAGE(C3:C29)</f>
        <v>14272.045454545454</v>
      </c>
      <c r="D32" s="8">
        <f>AVERAGE(D3:D29)</f>
        <v>17098.31818181818</v>
      </c>
    </row>
    <row r="33" spans="1:4" ht="15.75" thickBot="1">
      <c r="A33" s="4" t="s">
        <v>18</v>
      </c>
      <c r="B33" s="7">
        <f>MAX(B3:B29)</f>
        <v>15685</v>
      </c>
      <c r="C33" s="7">
        <f>MAX(C3:C29)</f>
        <v>19837</v>
      </c>
      <c r="D33" s="7">
        <f>MAX(D3:D29)</f>
        <v>25551</v>
      </c>
    </row>
    <row r="34" spans="1:4" ht="15.75" thickBot="1">
      <c r="A34" s="1"/>
      <c r="B34" s="5"/>
      <c r="C34" s="5"/>
      <c r="D34" s="5"/>
    </row>
    <row r="35" spans="1:4" ht="15">
      <c r="A35" s="2" t="s">
        <v>19</v>
      </c>
      <c r="B35" s="22">
        <f>B33-B31</f>
        <v>8210</v>
      </c>
      <c r="C35" s="22">
        <f>C33-C31</f>
        <v>9862</v>
      </c>
      <c r="D35" s="22">
        <f>D33-D31</f>
        <v>13561</v>
      </c>
    </row>
    <row r="36" spans="1:4" ht="15.75" thickBot="1">
      <c r="A36" s="4" t="s">
        <v>20</v>
      </c>
      <c r="B36" s="21">
        <f>(B33-B31)/B31</f>
        <v>1.0983277591973244</v>
      </c>
      <c r="C36" s="21">
        <f>(C33-C31)/C31</f>
        <v>0.988671679197995</v>
      </c>
      <c r="D36" s="21">
        <f>(D33-D31)/D31</f>
        <v>1.131025854879066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henny</dc:creator>
  <cp:keywords/>
  <dc:description/>
  <cp:lastModifiedBy>snorrimar</cp:lastModifiedBy>
  <cp:lastPrinted>2014-10-30T08:55:51Z</cp:lastPrinted>
  <dcterms:created xsi:type="dcterms:W3CDTF">2005-09-30T09:36:41Z</dcterms:created>
  <dcterms:modified xsi:type="dcterms:W3CDTF">2014-10-31T11:12:12Z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