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20" yWindow="255" windowWidth="19035" windowHeight="11775" tabRatio="708"/>
  </bookViews>
  <sheets>
    <sheet name="samanburður 13-14" sheetId="8" r:id="rId1"/>
  </sheets>
  <definedNames>
    <definedName name="_xlnm.Print_Area" localSheetId="0">'samanburður 13-14'!$A$1:$AB$13</definedName>
    <definedName name="_xlnm.Print_Titles" localSheetId="0">'samanburður 13-14'!$1:$1</definedName>
  </definedNames>
  <calcPr calcId="152511"/>
</workbook>
</file>

<file path=xl/calcChain.xml><?xml version="1.0" encoding="utf-8"?>
<calcChain xmlns="http://schemas.openxmlformats.org/spreadsheetml/2006/main">
  <c r="Z4" i="8" l="1"/>
  <c r="AA4" i="8"/>
  <c r="AB4" i="8"/>
  <c r="Z5" i="8"/>
  <c r="AA5" i="8"/>
  <c r="AB5" i="8" s="1"/>
  <c r="Z6" i="8"/>
  <c r="AA6" i="8"/>
  <c r="AB6" i="8" s="1"/>
  <c r="Z7" i="8"/>
  <c r="AA7" i="8"/>
  <c r="AB7" i="8" s="1"/>
  <c r="Z8" i="8"/>
  <c r="AA8" i="8"/>
  <c r="AB8" i="8" s="1"/>
  <c r="Z9" i="8"/>
  <c r="AA9" i="8"/>
  <c r="AB9" i="8" s="1"/>
  <c r="Z10" i="8"/>
  <c r="AA10" i="8"/>
  <c r="AB10" i="8"/>
  <c r="Z11" i="8"/>
  <c r="AA11" i="8"/>
  <c r="AB11" i="8" s="1"/>
  <c r="Z12" i="8"/>
  <c r="AA12" i="8"/>
  <c r="AB12" i="8" s="1"/>
  <c r="Z13" i="8"/>
  <c r="AA13" i="8"/>
  <c r="AA3" i="8"/>
  <c r="Z3" i="8"/>
  <c r="G12" i="8"/>
  <c r="G11" i="8"/>
  <c r="G10" i="8"/>
  <c r="G9" i="8"/>
  <c r="G7" i="8"/>
  <c r="G5" i="8"/>
  <c r="G4" i="8"/>
  <c r="G3" i="8"/>
  <c r="J13" i="8"/>
  <c r="J12" i="8"/>
  <c r="J10" i="8"/>
  <c r="J9" i="8"/>
  <c r="J8" i="8"/>
  <c r="J7" i="8"/>
  <c r="J6" i="8"/>
  <c r="J4" i="8"/>
  <c r="J3" i="8"/>
  <c r="M13" i="8"/>
  <c r="M12" i="8"/>
  <c r="M11" i="8"/>
  <c r="M10" i="8"/>
  <c r="M9" i="8"/>
  <c r="M8" i="8"/>
  <c r="M7" i="8"/>
  <c r="M6" i="8"/>
  <c r="M4" i="8"/>
  <c r="M3" i="8"/>
  <c r="P13" i="8"/>
  <c r="P12" i="8"/>
  <c r="P11" i="8"/>
  <c r="P10" i="8"/>
  <c r="P9" i="8"/>
  <c r="P8" i="8"/>
  <c r="P7" i="8"/>
  <c r="P6" i="8"/>
  <c r="P4" i="8"/>
  <c r="P3" i="8"/>
  <c r="S13" i="8"/>
  <c r="S12" i="8"/>
  <c r="S11" i="8"/>
  <c r="S10" i="8"/>
  <c r="S9" i="8"/>
  <c r="S8" i="8"/>
  <c r="S7" i="8"/>
  <c r="S6" i="8"/>
  <c r="S3" i="8"/>
  <c r="V12" i="8"/>
  <c r="V11" i="8"/>
  <c r="V10" i="8"/>
  <c r="V4" i="8"/>
  <c r="V3" i="8"/>
  <c r="Y12" i="8"/>
  <c r="Y10" i="8"/>
  <c r="Y9" i="8"/>
  <c r="Y8" i="8"/>
  <c r="Y7" i="8"/>
  <c r="Y6" i="8"/>
  <c r="Y4" i="8"/>
  <c r="Y3" i="8"/>
  <c r="D7" i="8"/>
  <c r="AB3" i="8"/>
  <c r="AB13" i="8" l="1"/>
  <c r="D11" i="8" l="1"/>
  <c r="D10" i="8"/>
  <c r="D9" i="8"/>
  <c r="D8" i="8"/>
  <c r="D4" i="8"/>
  <c r="D6" i="8"/>
  <c r="D3" i="8"/>
</calcChain>
</file>

<file path=xl/sharedStrings.xml><?xml version="1.0" encoding="utf-8"?>
<sst xmlns="http://schemas.openxmlformats.org/spreadsheetml/2006/main" count="56" uniqueCount="27">
  <si>
    <t>Fjarðarkaup</t>
  </si>
  <si>
    <t>Nói Síríus</t>
  </si>
  <si>
    <t>Góu Páskaegg nr.5 - 430 gr</t>
  </si>
  <si>
    <t>Góu Páskaegg lakkrís nr.4 - 325 gr</t>
  </si>
  <si>
    <t>Góu Hraunegg nr. 5,5 - 480 gr</t>
  </si>
  <si>
    <t>Freyju rísegg nr. 1 - 21 gr</t>
  </si>
  <si>
    <t>Freyju Páskaegg nr. 2 - 120gr</t>
  </si>
  <si>
    <t>Freyju Rísegg nr. 9 - 505 gr</t>
  </si>
  <si>
    <t>Freyju draumaegg nr. 10 - 670 gr</t>
  </si>
  <si>
    <t>Freyju draumaegg nr. 9 - 530 gr</t>
  </si>
  <si>
    <t xml:space="preserve">Nettó </t>
  </si>
  <si>
    <t>e</t>
  </si>
  <si>
    <t>em</t>
  </si>
  <si>
    <t>Bónus</t>
  </si>
  <si>
    <t>munur á hæsta og lægsta</t>
  </si>
  <si>
    <t>Breyting</t>
  </si>
  <si>
    <t>Samkaup Úrval</t>
  </si>
  <si>
    <t xml:space="preserve">Hagkaup </t>
  </si>
  <si>
    <t xml:space="preserve">Krónan </t>
  </si>
  <si>
    <t>Iceland</t>
  </si>
  <si>
    <t>Víðir</t>
  </si>
  <si>
    <t>Nói Síríus Páskaegg nr.4 - 320gr</t>
  </si>
  <si>
    <t>Nói Síríus Páskaegg nr.5 -  450gr</t>
  </si>
  <si>
    <t>Góu Páskaegg nr. 6 - 540 gr</t>
  </si>
  <si>
    <t>Verðkönnun ASÍ á páskaeggjum, samanburður 2013-2014</t>
  </si>
  <si>
    <t>Meðalverð 2013</t>
  </si>
  <si>
    <t>Meðalverð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</si>
</sst>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/>
    <xf numFmtId="0" fontId="5" fillId="0" borderId="0" xfId="0" applyFont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textRotation="90" wrapText="1"/>
    </xf>
    <xf numFmtId="0" fontId="3" fillId="4" borderId="23" xfId="0" applyFont="1" applyFill="1" applyBorder="1" applyAlignment="1">
      <alignment horizontal="center" textRotation="90" wrapText="1"/>
    </xf>
    <xf numFmtId="0" fontId="3" fillId="4" borderId="21" xfId="0" applyFont="1" applyFill="1" applyBorder="1" applyAlignment="1">
      <alignment horizontal="center" textRotation="90" wrapText="1"/>
    </xf>
    <xf numFmtId="164" fontId="4" fillId="4" borderId="11" xfId="1" applyNumberFormat="1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164" fontId="4" fillId="6" borderId="11" xfId="1" applyNumberFormat="1" applyFont="1" applyFill="1" applyBorder="1" applyAlignment="1">
      <alignment horizontal="center" vertical="center"/>
    </xf>
    <xf numFmtId="9" fontId="4" fillId="5" borderId="24" xfId="2" applyFont="1" applyFill="1" applyBorder="1" applyAlignment="1">
      <alignment horizontal="center" vertical="center"/>
    </xf>
    <xf numFmtId="9" fontId="4" fillId="5" borderId="26" xfId="2" applyFont="1" applyFill="1" applyBorder="1" applyAlignment="1">
      <alignment horizontal="center" vertical="center"/>
    </xf>
    <xf numFmtId="164" fontId="4" fillId="6" borderId="17" xfId="1" applyNumberFormat="1" applyFont="1" applyFill="1" applyBorder="1" applyAlignment="1">
      <alignment horizontal="center" vertical="center"/>
    </xf>
    <xf numFmtId="164" fontId="4" fillId="6" borderId="4" xfId="1" applyNumberFormat="1" applyFont="1" applyFill="1" applyBorder="1" applyAlignment="1">
      <alignment horizontal="center" vertical="center"/>
    </xf>
    <xf numFmtId="164" fontId="4" fillId="6" borderId="15" xfId="1" applyNumberFormat="1" applyFont="1" applyFill="1" applyBorder="1" applyAlignment="1">
      <alignment horizontal="center" vertical="center"/>
    </xf>
    <xf numFmtId="9" fontId="4" fillId="5" borderId="2" xfId="2" applyFont="1" applyFill="1" applyBorder="1" applyAlignment="1">
      <alignment horizontal="center" vertical="center"/>
    </xf>
    <xf numFmtId="9" fontId="4" fillId="5" borderId="3" xfId="2" applyFont="1" applyFill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9" fontId="4" fillId="4" borderId="17" xfId="2" applyFont="1" applyFill="1" applyBorder="1" applyAlignment="1">
      <alignment horizontal="center" vertical="center"/>
    </xf>
    <xf numFmtId="9" fontId="4" fillId="4" borderId="14" xfId="2" applyFont="1" applyFill="1" applyBorder="1" applyAlignment="1">
      <alignment horizontal="center" vertical="center"/>
    </xf>
    <xf numFmtId="164" fontId="4" fillId="6" borderId="13" xfId="1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textRotation="90" wrapText="1"/>
    </xf>
    <xf numFmtId="1" fontId="7" fillId="3" borderId="27" xfId="1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textRotation="90" wrapText="1"/>
    </xf>
    <xf numFmtId="1" fontId="7" fillId="3" borderId="25" xfId="1" applyNumberFormat="1" applyFont="1" applyFill="1" applyBorder="1" applyAlignment="1">
      <alignment horizontal="center" vertical="center"/>
    </xf>
    <xf numFmtId="164" fontId="4" fillId="6" borderId="14" xfId="1" applyNumberFormat="1" applyFont="1" applyFill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center" vertical="center"/>
    </xf>
    <xf numFmtId="0" fontId="3" fillId="3" borderId="10" xfId="1" applyNumberFormat="1" applyFont="1" applyFill="1" applyBorder="1" applyAlignment="1">
      <alignment horizontal="center" vertical="center"/>
    </xf>
    <xf numFmtId="9" fontId="4" fillId="5" borderId="20" xfId="2" applyFont="1" applyFill="1" applyBorder="1" applyAlignment="1">
      <alignment horizontal="center" vertical="center"/>
    </xf>
    <xf numFmtId="9" fontId="4" fillId="5" borderId="29" xfId="2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i.is/default.as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871890</xdr:colOff>
      <xdr:row>0</xdr:row>
      <xdr:rowOff>85485</xdr:rowOff>
    </xdr:from>
    <xdr:to>
      <xdr:col>0</xdr:col>
      <xdr:colOff>1608044</xdr:colOff>
      <xdr:row>0</xdr:row>
      <xdr:rowOff>680357</xdr:rowOff>
    </xdr:to>
    <xdr:pic>
      <xdr:nvPicPr>
        <xdr:cNvPr id="9" name="Picture 1" descr="asi_r1_c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90" y="85485"/>
          <a:ext cx="736154" cy="594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15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153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188223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188223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188223</xdr:rowOff>
    </xdr:to>
    <xdr:pic>
      <xdr:nvPicPr>
        <xdr:cNvPr id="3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4483</xdr:colOff>
      <xdr:row>1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809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3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3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4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552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0</xdr:col>
      <xdr:colOff>1866900</xdr:colOff>
      <xdr:row>9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24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0</xdr:col>
      <xdr:colOff>1866900</xdr:colOff>
      <xdr:row>9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24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</xdr:row>
      <xdr:rowOff>0</xdr:rowOff>
    </xdr:from>
    <xdr:to>
      <xdr:col>0</xdr:col>
      <xdr:colOff>1866900</xdr:colOff>
      <xdr:row>6</xdr:row>
      <xdr:rowOff>0</xdr:rowOff>
    </xdr:to>
    <xdr:pic>
      <xdr:nvPicPr>
        <xdr:cNvPr id="6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295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23</xdr:row>
      <xdr:rowOff>0</xdr:rowOff>
    </xdr:from>
    <xdr:to>
      <xdr:col>3</xdr:col>
      <xdr:colOff>129988</xdr:colOff>
      <xdr:row>23</xdr:row>
      <xdr:rowOff>0</xdr:rowOff>
    </xdr:to>
    <xdr:pic>
      <xdr:nvPicPr>
        <xdr:cNvPr id="6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675322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23</xdr:row>
      <xdr:rowOff>0</xdr:rowOff>
    </xdr:from>
    <xdr:to>
      <xdr:col>3</xdr:col>
      <xdr:colOff>129988</xdr:colOff>
      <xdr:row>23</xdr:row>
      <xdr:rowOff>0</xdr:rowOff>
    </xdr:to>
    <xdr:pic>
      <xdr:nvPicPr>
        <xdr:cNvPr id="7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675322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9</xdr:row>
      <xdr:rowOff>0</xdr:rowOff>
    </xdr:from>
    <xdr:to>
      <xdr:col>3</xdr:col>
      <xdr:colOff>129988</xdr:colOff>
      <xdr:row>9</xdr:row>
      <xdr:rowOff>0</xdr:rowOff>
    </xdr:to>
    <xdr:pic>
      <xdr:nvPicPr>
        <xdr:cNvPr id="7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68617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9</xdr:row>
      <xdr:rowOff>0</xdr:rowOff>
    </xdr:from>
    <xdr:to>
      <xdr:col>3</xdr:col>
      <xdr:colOff>129988</xdr:colOff>
      <xdr:row>9</xdr:row>
      <xdr:rowOff>0</xdr:rowOff>
    </xdr:to>
    <xdr:pic>
      <xdr:nvPicPr>
        <xdr:cNvPr id="7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686175"/>
          <a:ext cx="9015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25</xdr:col>
      <xdr:colOff>0</xdr:colOff>
      <xdr:row>23</xdr:row>
      <xdr:rowOff>0</xdr:rowOff>
    </xdr:from>
    <xdr:ext cx="824193" cy="0"/>
    <xdr:pic>
      <xdr:nvPicPr>
        <xdr:cNvPr id="7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0</xdr:colOff>
      <xdr:row>23</xdr:row>
      <xdr:rowOff>0</xdr:rowOff>
    </xdr:from>
    <xdr:ext cx="824193" cy="0"/>
    <xdr:pic>
      <xdr:nvPicPr>
        <xdr:cNvPr id="7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23</xdr:row>
      <xdr:rowOff>0</xdr:rowOff>
    </xdr:from>
    <xdr:ext cx="824193" cy="0"/>
    <xdr:pic>
      <xdr:nvPicPr>
        <xdr:cNvPr id="8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23</xdr:row>
      <xdr:rowOff>0</xdr:rowOff>
    </xdr:from>
    <xdr:ext cx="824193" cy="0"/>
    <xdr:pic>
      <xdr:nvPicPr>
        <xdr:cNvPr id="8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9</xdr:row>
      <xdr:rowOff>0</xdr:rowOff>
    </xdr:from>
    <xdr:ext cx="824193" cy="0"/>
    <xdr:pic>
      <xdr:nvPicPr>
        <xdr:cNvPr id="8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1866900</xdr:colOff>
      <xdr:row>9</xdr:row>
      <xdr:rowOff>0</xdr:rowOff>
    </xdr:from>
    <xdr:ext cx="824193" cy="0"/>
    <xdr:pic>
      <xdr:nvPicPr>
        <xdr:cNvPr id="8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23</xdr:row>
      <xdr:rowOff>0</xdr:rowOff>
    </xdr:from>
    <xdr:ext cx="824193" cy="0"/>
    <xdr:pic>
      <xdr:nvPicPr>
        <xdr:cNvPr id="8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23</xdr:row>
      <xdr:rowOff>0</xdr:rowOff>
    </xdr:from>
    <xdr:ext cx="824193" cy="0"/>
    <xdr:pic>
      <xdr:nvPicPr>
        <xdr:cNvPr id="8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9</xdr:row>
      <xdr:rowOff>0</xdr:rowOff>
    </xdr:from>
    <xdr:ext cx="824193" cy="0"/>
    <xdr:pic>
      <xdr:nvPicPr>
        <xdr:cNvPr id="8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9</xdr:row>
      <xdr:rowOff>0</xdr:rowOff>
    </xdr:from>
    <xdr:ext cx="824193" cy="0"/>
    <xdr:pic>
      <xdr:nvPicPr>
        <xdr:cNvPr id="8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23</xdr:row>
      <xdr:rowOff>0</xdr:rowOff>
    </xdr:from>
    <xdr:ext cx="824193" cy="0"/>
    <xdr:pic>
      <xdr:nvPicPr>
        <xdr:cNvPr id="8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23</xdr:row>
      <xdr:rowOff>0</xdr:rowOff>
    </xdr:from>
    <xdr:ext cx="824193" cy="0"/>
    <xdr:pic>
      <xdr:nvPicPr>
        <xdr:cNvPr id="9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9</xdr:row>
      <xdr:rowOff>0</xdr:rowOff>
    </xdr:from>
    <xdr:ext cx="824193" cy="0"/>
    <xdr:pic>
      <xdr:nvPicPr>
        <xdr:cNvPr id="9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9</xdr:row>
      <xdr:rowOff>0</xdr:rowOff>
    </xdr:from>
    <xdr:ext cx="824193" cy="0"/>
    <xdr:pic>
      <xdr:nvPicPr>
        <xdr:cNvPr id="9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23</xdr:row>
      <xdr:rowOff>0</xdr:rowOff>
    </xdr:from>
    <xdr:ext cx="824193" cy="0"/>
    <xdr:pic>
      <xdr:nvPicPr>
        <xdr:cNvPr id="9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23</xdr:row>
      <xdr:rowOff>0</xdr:rowOff>
    </xdr:from>
    <xdr:ext cx="824193" cy="0"/>
    <xdr:pic>
      <xdr:nvPicPr>
        <xdr:cNvPr id="9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9</xdr:row>
      <xdr:rowOff>0</xdr:rowOff>
    </xdr:from>
    <xdr:ext cx="824193" cy="0"/>
    <xdr:pic>
      <xdr:nvPicPr>
        <xdr:cNvPr id="9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9</xdr:row>
      <xdr:rowOff>0</xdr:rowOff>
    </xdr:from>
    <xdr:ext cx="824193" cy="0"/>
    <xdr:pic>
      <xdr:nvPicPr>
        <xdr:cNvPr id="9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23</xdr:row>
      <xdr:rowOff>0</xdr:rowOff>
    </xdr:from>
    <xdr:ext cx="824193" cy="0"/>
    <xdr:pic>
      <xdr:nvPicPr>
        <xdr:cNvPr id="9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23</xdr:row>
      <xdr:rowOff>0</xdr:rowOff>
    </xdr:from>
    <xdr:ext cx="824193" cy="0"/>
    <xdr:pic>
      <xdr:nvPicPr>
        <xdr:cNvPr id="9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9</xdr:row>
      <xdr:rowOff>0</xdr:rowOff>
    </xdr:from>
    <xdr:ext cx="824193" cy="0"/>
    <xdr:pic>
      <xdr:nvPicPr>
        <xdr:cNvPr id="99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9</xdr:row>
      <xdr:rowOff>0</xdr:rowOff>
    </xdr:from>
    <xdr:ext cx="824193" cy="0"/>
    <xdr:pic>
      <xdr:nvPicPr>
        <xdr:cNvPr id="100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23</xdr:row>
      <xdr:rowOff>0</xdr:rowOff>
    </xdr:from>
    <xdr:ext cx="824193" cy="0"/>
    <xdr:pic>
      <xdr:nvPicPr>
        <xdr:cNvPr id="101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23</xdr:row>
      <xdr:rowOff>0</xdr:rowOff>
    </xdr:from>
    <xdr:ext cx="824193" cy="0"/>
    <xdr:pic>
      <xdr:nvPicPr>
        <xdr:cNvPr id="102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9</xdr:row>
      <xdr:rowOff>0</xdr:rowOff>
    </xdr:from>
    <xdr:ext cx="824193" cy="0"/>
    <xdr:pic>
      <xdr:nvPicPr>
        <xdr:cNvPr id="103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9</xdr:row>
      <xdr:rowOff>0</xdr:rowOff>
    </xdr:from>
    <xdr:ext cx="824193" cy="0"/>
    <xdr:pic>
      <xdr:nvPicPr>
        <xdr:cNvPr id="104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23</xdr:row>
      <xdr:rowOff>0</xdr:rowOff>
    </xdr:from>
    <xdr:ext cx="824193" cy="0"/>
    <xdr:pic>
      <xdr:nvPicPr>
        <xdr:cNvPr id="105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23</xdr:row>
      <xdr:rowOff>0</xdr:rowOff>
    </xdr:from>
    <xdr:ext cx="824193" cy="0"/>
    <xdr:pic>
      <xdr:nvPicPr>
        <xdr:cNvPr id="106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5961529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9</xdr:row>
      <xdr:rowOff>0</xdr:rowOff>
    </xdr:from>
    <xdr:ext cx="824193" cy="0"/>
    <xdr:pic>
      <xdr:nvPicPr>
        <xdr:cNvPr id="107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9</xdr:row>
      <xdr:rowOff>0</xdr:rowOff>
    </xdr:from>
    <xdr:ext cx="824193" cy="0"/>
    <xdr:pic>
      <xdr:nvPicPr>
        <xdr:cNvPr id="108" name="Picture 116" descr="http://tbn1.google.com/images?q=tbn:xiBN25UyuPunMM:http://barnaland.is/babybox/img/gerber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9413" y="3070412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abSelected="1" zoomScale="85" zoomScaleNormal="85" workbookViewId="0">
      <pane ySplit="1" topLeftCell="A2" activePane="bottomLeft" state="frozen"/>
      <selection pane="bottomLeft" activeCell="A16" sqref="A16"/>
    </sheetView>
  </sheetViews>
  <sheetFormatPr defaultRowHeight="15" x14ac:dyDescent="0.25"/>
  <cols>
    <col min="1" max="1" width="42.7109375" style="10" customWidth="1"/>
    <col min="2" max="3" width="10.42578125" style="9" bestFit="1" customWidth="1"/>
    <col min="4" max="4" width="5.28515625" style="9" bestFit="1" customWidth="1"/>
    <col min="5" max="6" width="10.42578125" style="9" bestFit="1" customWidth="1"/>
    <col min="7" max="7" width="5.28515625" style="9" bestFit="1" customWidth="1"/>
    <col min="8" max="9" width="10.42578125" style="9" bestFit="1" customWidth="1"/>
    <col min="10" max="10" width="5.28515625" style="9" bestFit="1" customWidth="1"/>
    <col min="11" max="12" width="10.42578125" style="9" bestFit="1" customWidth="1"/>
    <col min="13" max="13" width="6" style="9" bestFit="1" customWidth="1"/>
    <col min="14" max="15" width="10.42578125" style="9" bestFit="1" customWidth="1"/>
    <col min="16" max="16" width="5.28515625" style="9" bestFit="1" customWidth="1"/>
    <col min="17" max="18" width="10.42578125" style="9" bestFit="1" customWidth="1"/>
    <col min="19" max="19" width="6" style="9" bestFit="1" customWidth="1"/>
    <col min="20" max="21" width="10.42578125" style="9" bestFit="1" customWidth="1"/>
    <col min="22" max="22" width="4.140625" style="9" bestFit="1" customWidth="1"/>
    <col min="23" max="24" width="10.42578125" style="9" bestFit="1" customWidth="1"/>
    <col min="25" max="25" width="5.28515625" style="9" bestFit="1" customWidth="1"/>
    <col min="26" max="27" width="10.42578125" style="9" bestFit="1" customWidth="1"/>
    <col min="28" max="28" width="6.7109375" style="9" bestFit="1" customWidth="1"/>
    <col min="29" max="29" width="6.85546875" style="9" customWidth="1"/>
    <col min="30" max="16384" width="9.140625" style="9"/>
  </cols>
  <sheetData>
    <row r="1" spans="1:28" ht="121.5" customHeight="1" thickBot="1" x14ac:dyDescent="0.3">
      <c r="A1" s="5" t="s">
        <v>24</v>
      </c>
      <c r="B1" s="41" t="s">
        <v>13</v>
      </c>
      <c r="C1" s="42"/>
      <c r="D1" s="31" t="s">
        <v>15</v>
      </c>
      <c r="E1" s="41" t="s">
        <v>18</v>
      </c>
      <c r="F1" s="42"/>
      <c r="G1" s="31" t="s">
        <v>15</v>
      </c>
      <c r="H1" s="41" t="s">
        <v>10</v>
      </c>
      <c r="I1" s="42"/>
      <c r="J1" s="31" t="s">
        <v>15</v>
      </c>
      <c r="K1" s="41" t="s">
        <v>19</v>
      </c>
      <c r="L1" s="42"/>
      <c r="M1" s="31" t="s">
        <v>15</v>
      </c>
      <c r="N1" s="41" t="s">
        <v>17</v>
      </c>
      <c r="O1" s="42"/>
      <c r="P1" s="31" t="s">
        <v>15</v>
      </c>
      <c r="Q1" s="41" t="s">
        <v>20</v>
      </c>
      <c r="R1" s="42"/>
      <c r="S1" s="31" t="s">
        <v>15</v>
      </c>
      <c r="T1" s="41" t="s">
        <v>16</v>
      </c>
      <c r="U1" s="42"/>
      <c r="V1" s="31" t="s">
        <v>15</v>
      </c>
      <c r="W1" s="41" t="s">
        <v>0</v>
      </c>
      <c r="X1" s="42"/>
      <c r="Y1" s="33" t="s">
        <v>15</v>
      </c>
      <c r="Z1" s="14" t="s">
        <v>25</v>
      </c>
      <c r="AA1" s="12" t="s">
        <v>26</v>
      </c>
      <c r="AB1" s="13" t="s">
        <v>14</v>
      </c>
    </row>
    <row r="2" spans="1:28" ht="23.25" customHeight="1" thickBot="1" x14ac:dyDescent="0.3">
      <c r="A2" s="3" t="s">
        <v>1</v>
      </c>
      <c r="B2" s="6">
        <v>2013</v>
      </c>
      <c r="C2" s="38">
        <v>2014</v>
      </c>
      <c r="D2" s="32"/>
      <c r="E2" s="6">
        <v>2013</v>
      </c>
      <c r="F2" s="38">
        <v>2014</v>
      </c>
      <c r="G2" s="32"/>
      <c r="H2" s="6">
        <v>2013</v>
      </c>
      <c r="I2" s="38">
        <v>2014</v>
      </c>
      <c r="J2" s="32"/>
      <c r="K2" s="6">
        <v>2013</v>
      </c>
      <c r="L2" s="38">
        <v>2014</v>
      </c>
      <c r="M2" s="32"/>
      <c r="N2" s="6">
        <v>2013</v>
      </c>
      <c r="O2" s="38">
        <v>2014</v>
      </c>
      <c r="P2" s="32"/>
      <c r="Q2" s="6">
        <v>2013</v>
      </c>
      <c r="R2" s="38">
        <v>2014</v>
      </c>
      <c r="S2" s="32"/>
      <c r="T2" s="6">
        <v>2013</v>
      </c>
      <c r="U2" s="38">
        <v>2014</v>
      </c>
      <c r="V2" s="32"/>
      <c r="W2" s="6">
        <v>2013</v>
      </c>
      <c r="X2" s="38">
        <v>2014</v>
      </c>
      <c r="Y2" s="34"/>
      <c r="Z2" s="6">
        <v>2013</v>
      </c>
      <c r="AA2" s="38">
        <v>2014</v>
      </c>
      <c r="AB2" s="7"/>
    </row>
    <row r="3" spans="1:28" ht="23.25" customHeight="1" x14ac:dyDescent="0.25">
      <c r="A3" s="1" t="s">
        <v>21</v>
      </c>
      <c r="B3" s="30">
        <v>1279</v>
      </c>
      <c r="C3" s="35">
        <v>1349</v>
      </c>
      <c r="D3" s="19">
        <f>(C3-B3)/B3</f>
        <v>5.4730258014073496E-2</v>
      </c>
      <c r="E3" s="30">
        <v>1280</v>
      </c>
      <c r="F3" s="35">
        <v>1495</v>
      </c>
      <c r="G3" s="19">
        <f>(F3-E3)/E3</f>
        <v>0.16796875</v>
      </c>
      <c r="H3" s="30">
        <v>1298</v>
      </c>
      <c r="I3" s="35">
        <v>1498</v>
      </c>
      <c r="J3" s="19">
        <f>(I3-H3)/H3</f>
        <v>0.15408320493066255</v>
      </c>
      <c r="K3" s="30">
        <v>1489</v>
      </c>
      <c r="L3" s="35">
        <v>1548</v>
      </c>
      <c r="M3" s="19">
        <f>(L3-K3)/K3</f>
        <v>3.9623908663532575E-2</v>
      </c>
      <c r="N3" s="30">
        <v>1489</v>
      </c>
      <c r="O3" s="35">
        <v>1639</v>
      </c>
      <c r="P3" s="19">
        <f>(O3-N3)/N3</f>
        <v>0.10073875083948959</v>
      </c>
      <c r="Q3" s="30">
        <v>1498</v>
      </c>
      <c r="R3" s="35">
        <v>1558</v>
      </c>
      <c r="S3" s="19">
        <f>(R3-Q3)/Q3</f>
        <v>4.0053404539385849E-2</v>
      </c>
      <c r="T3" s="30">
        <v>1598</v>
      </c>
      <c r="U3" s="35">
        <v>1598</v>
      </c>
      <c r="V3" s="19">
        <f>(U3-T3)/T3</f>
        <v>0</v>
      </c>
      <c r="W3" s="30">
        <v>1498</v>
      </c>
      <c r="X3" s="35">
        <v>1528</v>
      </c>
      <c r="Y3" s="20">
        <f>(X3-W3)/W3</f>
        <v>2.0026702269692925E-2</v>
      </c>
      <c r="Z3" s="36">
        <f>AVERAGE(B3,E3,H3,N3,T3,K3,W3,Q3)</f>
        <v>1428.625</v>
      </c>
      <c r="AA3" s="37">
        <f>AVERAGE(C3,F3,I3,O3,U3,X3,L3,R3)</f>
        <v>1526.625</v>
      </c>
      <c r="AB3" s="29">
        <f>(AA3-Z3)/Z3</f>
        <v>6.859742759646513E-2</v>
      </c>
    </row>
    <row r="4" spans="1:28" ht="23.25" customHeight="1" x14ac:dyDescent="0.25">
      <c r="A4" s="1" t="s">
        <v>22</v>
      </c>
      <c r="B4" s="18">
        <v>1879</v>
      </c>
      <c r="C4" s="22">
        <v>1979</v>
      </c>
      <c r="D4" s="39">
        <f t="shared" ref="D4:D7" si="0">(C4-B4)/B4</f>
        <v>5.3219797764768491E-2</v>
      </c>
      <c r="E4" s="18">
        <v>1880</v>
      </c>
      <c r="F4" s="22">
        <v>2198</v>
      </c>
      <c r="G4" s="39">
        <f t="shared" ref="G4:G12" si="1">(F4-E4)/E4</f>
        <v>0.16914893617021276</v>
      </c>
      <c r="H4" s="18">
        <v>1898</v>
      </c>
      <c r="I4" s="22">
        <v>2298</v>
      </c>
      <c r="J4" s="39">
        <f t="shared" ref="J4:J13" si="2">(I4-H4)/H4</f>
        <v>0.21074815595363541</v>
      </c>
      <c r="K4" s="18">
        <v>2259</v>
      </c>
      <c r="L4" s="22">
        <v>2348</v>
      </c>
      <c r="M4" s="39">
        <f t="shared" ref="M4:M13" si="3">(L4-K4)/K4</f>
        <v>3.9397963700752547E-2</v>
      </c>
      <c r="N4" s="18">
        <v>2239</v>
      </c>
      <c r="O4" s="22">
        <v>2469</v>
      </c>
      <c r="P4" s="39">
        <f t="shared" ref="P4:P13" si="4">(O4-N4)/N4</f>
        <v>0.10272443054935239</v>
      </c>
      <c r="Q4" s="18">
        <v>2098</v>
      </c>
      <c r="R4" s="22" t="s">
        <v>12</v>
      </c>
      <c r="S4" s="39"/>
      <c r="T4" s="18">
        <v>2239</v>
      </c>
      <c r="U4" s="22">
        <v>2398</v>
      </c>
      <c r="V4" s="39">
        <f t="shared" ref="V4:V12" si="5">(U4-T4)/T4</f>
        <v>7.1013845466726219E-2</v>
      </c>
      <c r="W4" s="18">
        <v>1998</v>
      </c>
      <c r="X4" s="22">
        <v>2311</v>
      </c>
      <c r="Y4" s="40">
        <f t="shared" ref="Y4:Y12" si="6">(X4-W4)/W4</f>
        <v>0.15665665665665665</v>
      </c>
      <c r="Z4" s="15">
        <f t="shared" ref="Z4:Z13" si="7">AVERAGE(B4,E4,H4,N4,T4,K4,W4,Q4)</f>
        <v>2061.25</v>
      </c>
      <c r="AA4" s="11">
        <f t="shared" ref="AA4:AA13" si="8">AVERAGE(C4,F4,I4,O4,U4,X4,L4,R4)</f>
        <v>2285.8571428571427</v>
      </c>
      <c r="AB4" s="16">
        <f t="shared" ref="AB4:AB13" si="9">(AA4-Z4)/Z4</f>
        <v>0.10896647318721293</v>
      </c>
    </row>
    <row r="5" spans="1:28" ht="23.25" customHeight="1" x14ac:dyDescent="0.25">
      <c r="A5" s="4" t="s">
        <v>5</v>
      </c>
      <c r="B5" s="30" t="s">
        <v>11</v>
      </c>
      <c r="C5" s="35" t="s">
        <v>11</v>
      </c>
      <c r="D5" s="19"/>
      <c r="E5" s="30">
        <v>139</v>
      </c>
      <c r="F5" s="35">
        <v>149</v>
      </c>
      <c r="G5" s="19">
        <f t="shared" si="1"/>
        <v>7.1942446043165464E-2</v>
      </c>
      <c r="H5" s="30" t="s">
        <v>11</v>
      </c>
      <c r="I5" s="35">
        <v>169</v>
      </c>
      <c r="J5" s="19"/>
      <c r="K5" s="30" t="s">
        <v>11</v>
      </c>
      <c r="L5" s="35">
        <v>148</v>
      </c>
      <c r="M5" s="19"/>
      <c r="N5" s="30" t="s">
        <v>11</v>
      </c>
      <c r="O5" s="35">
        <v>169</v>
      </c>
      <c r="P5" s="19"/>
      <c r="Q5" s="30" t="s">
        <v>11</v>
      </c>
      <c r="R5" s="35">
        <v>138</v>
      </c>
      <c r="S5" s="19"/>
      <c r="T5" s="30">
        <v>179</v>
      </c>
      <c r="U5" s="35" t="s">
        <v>11</v>
      </c>
      <c r="V5" s="19"/>
      <c r="W5" s="30">
        <v>136</v>
      </c>
      <c r="X5" s="35" t="s">
        <v>11</v>
      </c>
      <c r="Y5" s="20"/>
      <c r="Z5" s="36">
        <f t="shared" si="7"/>
        <v>151.33333333333334</v>
      </c>
      <c r="AA5" s="37">
        <f t="shared" si="8"/>
        <v>154.6</v>
      </c>
      <c r="AB5" s="29">
        <f t="shared" si="9"/>
        <v>2.1585903083700338E-2</v>
      </c>
    </row>
    <row r="6" spans="1:28" ht="23.25" customHeight="1" x14ac:dyDescent="0.25">
      <c r="A6" s="4" t="s">
        <v>6</v>
      </c>
      <c r="B6" s="18">
        <v>459</v>
      </c>
      <c r="C6" s="22">
        <v>479</v>
      </c>
      <c r="D6" s="19">
        <f t="shared" si="0"/>
        <v>4.357298474945534E-2</v>
      </c>
      <c r="E6" s="18">
        <v>460</v>
      </c>
      <c r="F6" s="22" t="s">
        <v>12</v>
      </c>
      <c r="G6" s="19"/>
      <c r="H6" s="18">
        <v>579</v>
      </c>
      <c r="I6" s="22">
        <v>598</v>
      </c>
      <c r="J6" s="19">
        <f t="shared" si="2"/>
        <v>3.281519861830743E-2</v>
      </c>
      <c r="K6" s="18">
        <v>548</v>
      </c>
      <c r="L6" s="22">
        <v>528</v>
      </c>
      <c r="M6" s="19">
        <f t="shared" si="3"/>
        <v>-3.6496350364963501E-2</v>
      </c>
      <c r="N6" s="18">
        <v>529</v>
      </c>
      <c r="O6" s="22">
        <v>639</v>
      </c>
      <c r="P6" s="19">
        <f t="shared" si="4"/>
        <v>0.20793950850661624</v>
      </c>
      <c r="Q6" s="18">
        <v>528</v>
      </c>
      <c r="R6" s="22">
        <v>568</v>
      </c>
      <c r="S6" s="19">
        <f t="shared" ref="S6:S13" si="10">(R6-Q6)/Q6</f>
        <v>7.575757575757576E-2</v>
      </c>
      <c r="T6" s="18">
        <v>525</v>
      </c>
      <c r="U6" s="22" t="s">
        <v>11</v>
      </c>
      <c r="V6" s="19"/>
      <c r="W6" s="18">
        <v>498</v>
      </c>
      <c r="X6" s="22">
        <v>554</v>
      </c>
      <c r="Y6" s="20">
        <f t="shared" si="6"/>
        <v>0.11244979919678715</v>
      </c>
      <c r="Z6" s="15">
        <f t="shared" si="7"/>
        <v>515.75</v>
      </c>
      <c r="AA6" s="11">
        <f t="shared" si="8"/>
        <v>561</v>
      </c>
      <c r="AB6" s="16">
        <f t="shared" si="9"/>
        <v>8.7736306349975757E-2</v>
      </c>
    </row>
    <row r="7" spans="1:28" ht="23.25" customHeight="1" x14ac:dyDescent="0.25">
      <c r="A7" s="2" t="s">
        <v>7</v>
      </c>
      <c r="B7" s="18">
        <v>1889</v>
      </c>
      <c r="C7" s="22">
        <v>2098</v>
      </c>
      <c r="D7" s="39">
        <f t="shared" si="0"/>
        <v>0.11064055055584966</v>
      </c>
      <c r="E7" s="18">
        <v>1890</v>
      </c>
      <c r="F7" s="22">
        <v>2099</v>
      </c>
      <c r="G7" s="39">
        <f t="shared" si="1"/>
        <v>0.11058201058201059</v>
      </c>
      <c r="H7" s="18">
        <v>2398</v>
      </c>
      <c r="I7" s="22">
        <v>2498</v>
      </c>
      <c r="J7" s="39">
        <f t="shared" si="2"/>
        <v>4.1701417848206836E-2</v>
      </c>
      <c r="K7" s="18">
        <v>2399</v>
      </c>
      <c r="L7" s="22">
        <v>2338</v>
      </c>
      <c r="M7" s="39">
        <f t="shared" si="3"/>
        <v>-2.5427261358899542E-2</v>
      </c>
      <c r="N7" s="18">
        <v>2199</v>
      </c>
      <c r="O7" s="22">
        <v>2699</v>
      </c>
      <c r="P7" s="39">
        <f t="shared" si="4"/>
        <v>0.22737608003638018</v>
      </c>
      <c r="Q7" s="18">
        <v>2298</v>
      </c>
      <c r="R7" s="22">
        <v>2468</v>
      </c>
      <c r="S7" s="39">
        <f t="shared" si="10"/>
        <v>7.3977371627502175E-2</v>
      </c>
      <c r="T7" s="18">
        <v>2498</v>
      </c>
      <c r="U7" s="22" t="s">
        <v>11</v>
      </c>
      <c r="V7" s="39"/>
      <c r="W7" s="18">
        <v>1898</v>
      </c>
      <c r="X7" s="22">
        <v>2435</v>
      </c>
      <c r="Y7" s="40">
        <f t="shared" si="6"/>
        <v>0.28292939936775552</v>
      </c>
      <c r="Z7" s="15">
        <f t="shared" si="7"/>
        <v>2183.625</v>
      </c>
      <c r="AA7" s="11">
        <f t="shared" si="8"/>
        <v>2376.4285714285716</v>
      </c>
      <c r="AB7" s="16">
        <f t="shared" si="9"/>
        <v>8.8295184122077541E-2</v>
      </c>
    </row>
    <row r="8" spans="1:28" ht="23.25" customHeight="1" x14ac:dyDescent="0.25">
      <c r="A8" s="2" t="s">
        <v>9</v>
      </c>
      <c r="B8" s="18">
        <v>1889</v>
      </c>
      <c r="C8" s="22">
        <v>2098</v>
      </c>
      <c r="D8" s="19">
        <f t="shared" ref="D8:D11" si="11">(C8-B8)/B8</f>
        <v>0.11064055055584966</v>
      </c>
      <c r="E8" s="18">
        <v>1890</v>
      </c>
      <c r="F8" s="22" t="s">
        <v>12</v>
      </c>
      <c r="G8" s="19"/>
      <c r="H8" s="18">
        <v>2498</v>
      </c>
      <c r="I8" s="22">
        <v>2498</v>
      </c>
      <c r="J8" s="19">
        <f t="shared" si="2"/>
        <v>0</v>
      </c>
      <c r="K8" s="18">
        <v>2399</v>
      </c>
      <c r="L8" s="22">
        <v>2338</v>
      </c>
      <c r="M8" s="19">
        <f t="shared" si="3"/>
        <v>-2.5427261358899542E-2</v>
      </c>
      <c r="N8" s="18">
        <v>2299</v>
      </c>
      <c r="O8" s="22">
        <v>2699</v>
      </c>
      <c r="P8" s="19">
        <f t="shared" si="4"/>
        <v>0.17398869073510223</v>
      </c>
      <c r="Q8" s="18">
        <v>2298</v>
      </c>
      <c r="R8" s="22">
        <v>2468</v>
      </c>
      <c r="S8" s="19">
        <f t="shared" si="10"/>
        <v>7.3977371627502175E-2</v>
      </c>
      <c r="T8" s="18" t="s">
        <v>11</v>
      </c>
      <c r="U8" s="22" t="s">
        <v>11</v>
      </c>
      <c r="V8" s="19"/>
      <c r="W8" s="18">
        <v>1898</v>
      </c>
      <c r="X8" s="22">
        <v>2435</v>
      </c>
      <c r="Y8" s="20">
        <f t="shared" si="6"/>
        <v>0.28292939936775552</v>
      </c>
      <c r="Z8" s="15">
        <f t="shared" si="7"/>
        <v>2167.2857142857142</v>
      </c>
      <c r="AA8" s="11">
        <f t="shared" si="8"/>
        <v>2422.6666666666665</v>
      </c>
      <c r="AB8" s="16">
        <f t="shared" si="9"/>
        <v>0.11783446487816664</v>
      </c>
    </row>
    <row r="9" spans="1:28" ht="23.25" customHeight="1" x14ac:dyDescent="0.25">
      <c r="A9" s="2" t="s">
        <v>8</v>
      </c>
      <c r="B9" s="18">
        <v>2679</v>
      </c>
      <c r="C9" s="22">
        <v>2798</v>
      </c>
      <c r="D9" s="19">
        <f t="shared" si="11"/>
        <v>4.4419559537140725E-2</v>
      </c>
      <c r="E9" s="18">
        <v>2680</v>
      </c>
      <c r="F9" s="22">
        <v>2799</v>
      </c>
      <c r="G9" s="19">
        <f t="shared" si="1"/>
        <v>4.4402985074626866E-2</v>
      </c>
      <c r="H9" s="18">
        <v>3298</v>
      </c>
      <c r="I9" s="22">
        <v>3298</v>
      </c>
      <c r="J9" s="19">
        <f t="shared" si="2"/>
        <v>0</v>
      </c>
      <c r="K9" s="18">
        <v>3199</v>
      </c>
      <c r="L9" s="22">
        <v>3098</v>
      </c>
      <c r="M9" s="19">
        <f t="shared" si="3"/>
        <v>-3.1572366364488902E-2</v>
      </c>
      <c r="N9" s="18">
        <v>3299</v>
      </c>
      <c r="O9" s="22">
        <v>3799</v>
      </c>
      <c r="P9" s="19">
        <f t="shared" si="4"/>
        <v>0.15156107911488328</v>
      </c>
      <c r="Q9" s="18">
        <v>2980</v>
      </c>
      <c r="R9" s="22">
        <v>3283</v>
      </c>
      <c r="S9" s="19">
        <f t="shared" si="10"/>
        <v>0.10167785234899329</v>
      </c>
      <c r="T9" s="18">
        <v>3148</v>
      </c>
      <c r="U9" s="22" t="s">
        <v>11</v>
      </c>
      <c r="V9" s="19"/>
      <c r="W9" s="18">
        <v>2926</v>
      </c>
      <c r="X9" s="22">
        <v>3254</v>
      </c>
      <c r="Y9" s="20">
        <f t="shared" si="6"/>
        <v>0.11209842788790157</v>
      </c>
      <c r="Z9" s="15">
        <f t="shared" si="7"/>
        <v>3026.125</v>
      </c>
      <c r="AA9" s="11">
        <f t="shared" si="8"/>
        <v>3189.8571428571427</v>
      </c>
      <c r="AB9" s="16">
        <f t="shared" si="9"/>
        <v>5.4106206074482271E-2</v>
      </c>
    </row>
    <row r="10" spans="1:28" ht="26.25" customHeight="1" x14ac:dyDescent="0.25">
      <c r="A10" s="4" t="s">
        <v>3</v>
      </c>
      <c r="B10" s="30">
        <v>1079</v>
      </c>
      <c r="C10" s="35">
        <v>1055</v>
      </c>
      <c r="D10" s="19">
        <f t="shared" si="11"/>
        <v>-2.2242817423540315E-2</v>
      </c>
      <c r="E10" s="30">
        <v>1080</v>
      </c>
      <c r="F10" s="35">
        <v>1149</v>
      </c>
      <c r="G10" s="19">
        <f t="shared" si="1"/>
        <v>6.3888888888888884E-2</v>
      </c>
      <c r="H10" s="30">
        <v>1299</v>
      </c>
      <c r="I10" s="35">
        <v>1298</v>
      </c>
      <c r="J10" s="19">
        <f t="shared" si="2"/>
        <v>-7.6982294072363352E-4</v>
      </c>
      <c r="K10" s="30">
        <v>1255</v>
      </c>
      <c r="L10" s="35">
        <v>998</v>
      </c>
      <c r="M10" s="19">
        <f t="shared" si="3"/>
        <v>-0.20478087649402391</v>
      </c>
      <c r="N10" s="30">
        <v>1298</v>
      </c>
      <c r="O10" s="35">
        <v>1249</v>
      </c>
      <c r="P10" s="19">
        <f t="shared" si="4"/>
        <v>-3.7750385208012327E-2</v>
      </c>
      <c r="Q10" s="30">
        <v>1298</v>
      </c>
      <c r="R10" s="35">
        <v>1098</v>
      </c>
      <c r="S10" s="19">
        <f t="shared" si="10"/>
        <v>-0.15408320493066255</v>
      </c>
      <c r="T10" s="30">
        <v>1389</v>
      </c>
      <c r="U10" s="35">
        <v>1398</v>
      </c>
      <c r="V10" s="19">
        <f t="shared" si="5"/>
        <v>6.4794816414686825E-3</v>
      </c>
      <c r="W10" s="30">
        <v>1271</v>
      </c>
      <c r="X10" s="35">
        <v>1174</v>
      </c>
      <c r="Y10" s="20">
        <f t="shared" si="6"/>
        <v>-7.6317859952793082E-2</v>
      </c>
      <c r="Z10" s="36">
        <f t="shared" si="7"/>
        <v>1246.125</v>
      </c>
      <c r="AA10" s="37">
        <f t="shared" si="8"/>
        <v>1177.375</v>
      </c>
      <c r="AB10" s="29">
        <f t="shared" si="9"/>
        <v>-5.517103019360016E-2</v>
      </c>
    </row>
    <row r="11" spans="1:28" ht="23.25" customHeight="1" x14ac:dyDescent="0.25">
      <c r="A11" s="2" t="s">
        <v>4</v>
      </c>
      <c r="B11" s="18">
        <v>1479</v>
      </c>
      <c r="C11" s="22">
        <v>1475</v>
      </c>
      <c r="D11" s="19">
        <f t="shared" si="11"/>
        <v>-2.7045300878972278E-3</v>
      </c>
      <c r="E11" s="18">
        <v>1480</v>
      </c>
      <c r="F11" s="22">
        <v>1399</v>
      </c>
      <c r="G11" s="19">
        <f t="shared" si="1"/>
        <v>-5.4729729729729733E-2</v>
      </c>
      <c r="H11" s="18">
        <v>1698</v>
      </c>
      <c r="I11" s="22" t="s">
        <v>11</v>
      </c>
      <c r="J11" s="19"/>
      <c r="K11" s="18">
        <v>1650</v>
      </c>
      <c r="L11" s="22">
        <v>1499</v>
      </c>
      <c r="M11" s="19">
        <f t="shared" si="3"/>
        <v>-9.1515151515151522E-2</v>
      </c>
      <c r="N11" s="18">
        <v>1769</v>
      </c>
      <c r="O11" s="22">
        <v>1799</v>
      </c>
      <c r="P11" s="19">
        <f t="shared" si="4"/>
        <v>1.6958733747880157E-2</v>
      </c>
      <c r="Q11" s="18">
        <v>1598</v>
      </c>
      <c r="R11" s="22">
        <v>1598</v>
      </c>
      <c r="S11" s="19">
        <f t="shared" si="10"/>
        <v>0</v>
      </c>
      <c r="T11" s="18">
        <v>1769</v>
      </c>
      <c r="U11" s="22">
        <v>1798</v>
      </c>
      <c r="V11" s="19">
        <f t="shared" si="5"/>
        <v>1.6393442622950821E-2</v>
      </c>
      <c r="W11" s="18" t="s">
        <v>11</v>
      </c>
      <c r="X11" s="22">
        <v>1669</v>
      </c>
      <c r="Y11" s="20"/>
      <c r="Z11" s="15">
        <f t="shared" si="7"/>
        <v>1634.7142857142858</v>
      </c>
      <c r="AA11" s="11">
        <f t="shared" si="8"/>
        <v>1605.2857142857142</v>
      </c>
      <c r="AB11" s="16">
        <f t="shared" si="9"/>
        <v>-1.8002272131434145E-2</v>
      </c>
    </row>
    <row r="12" spans="1:28" ht="23.25" customHeight="1" x14ac:dyDescent="0.25">
      <c r="A12" s="4" t="s">
        <v>2</v>
      </c>
      <c r="B12" s="18" t="s">
        <v>11</v>
      </c>
      <c r="C12" s="22" t="s">
        <v>11</v>
      </c>
      <c r="D12" s="19"/>
      <c r="E12" s="18">
        <v>1329</v>
      </c>
      <c r="F12" s="22">
        <v>1479</v>
      </c>
      <c r="G12" s="19">
        <f t="shared" si="1"/>
        <v>0.11286681715575621</v>
      </c>
      <c r="H12" s="18">
        <v>1498</v>
      </c>
      <c r="I12" s="22">
        <v>1498</v>
      </c>
      <c r="J12" s="19">
        <f t="shared" si="2"/>
        <v>0</v>
      </c>
      <c r="K12" s="18">
        <v>1440</v>
      </c>
      <c r="L12" s="22">
        <v>1299</v>
      </c>
      <c r="M12" s="19">
        <f t="shared" si="3"/>
        <v>-9.7916666666666666E-2</v>
      </c>
      <c r="N12" s="18">
        <v>1499</v>
      </c>
      <c r="O12" s="22">
        <v>1489</v>
      </c>
      <c r="P12" s="19">
        <f t="shared" si="4"/>
        <v>-6.6711140760507001E-3</v>
      </c>
      <c r="Q12" s="18">
        <v>1448</v>
      </c>
      <c r="R12" s="22">
        <v>1448</v>
      </c>
      <c r="S12" s="19">
        <f t="shared" si="10"/>
        <v>0</v>
      </c>
      <c r="T12" s="18">
        <v>1499</v>
      </c>
      <c r="U12" s="22">
        <v>1598</v>
      </c>
      <c r="V12" s="19">
        <f t="shared" si="5"/>
        <v>6.6044029352901934E-2</v>
      </c>
      <c r="W12" s="18">
        <v>1453</v>
      </c>
      <c r="X12" s="22">
        <v>1525</v>
      </c>
      <c r="Y12" s="20">
        <f t="shared" si="6"/>
        <v>4.9552649690295943E-2</v>
      </c>
      <c r="Z12" s="15">
        <f t="shared" si="7"/>
        <v>1452.2857142857142</v>
      </c>
      <c r="AA12" s="11">
        <f t="shared" si="8"/>
        <v>1476.5714285714287</v>
      </c>
      <c r="AB12" s="16">
        <f t="shared" si="9"/>
        <v>1.6722408026755967E-2</v>
      </c>
    </row>
    <row r="13" spans="1:28" ht="23.25" customHeight="1" thickBot="1" x14ac:dyDescent="0.3">
      <c r="A13" s="17" t="s">
        <v>23</v>
      </c>
      <c r="B13" s="23" t="s">
        <v>11</v>
      </c>
      <c r="C13" s="21">
        <v>1679</v>
      </c>
      <c r="D13" s="24"/>
      <c r="E13" s="23">
        <v>1629</v>
      </c>
      <c r="F13" s="21" t="s">
        <v>11</v>
      </c>
      <c r="G13" s="24"/>
      <c r="H13" s="23">
        <v>1799</v>
      </c>
      <c r="I13" s="21">
        <v>1898</v>
      </c>
      <c r="J13" s="24">
        <f t="shared" si="2"/>
        <v>5.5030572540300166E-2</v>
      </c>
      <c r="K13" s="23">
        <v>1738</v>
      </c>
      <c r="L13" s="21">
        <v>1799</v>
      </c>
      <c r="M13" s="24">
        <f t="shared" si="3"/>
        <v>3.5097813578826235E-2</v>
      </c>
      <c r="N13" s="23">
        <v>1789</v>
      </c>
      <c r="O13" s="21">
        <v>2099</v>
      </c>
      <c r="P13" s="24">
        <f t="shared" si="4"/>
        <v>0.17328116266070431</v>
      </c>
      <c r="Q13" s="23">
        <v>1698</v>
      </c>
      <c r="R13" s="21">
        <v>1989</v>
      </c>
      <c r="S13" s="24">
        <f t="shared" si="10"/>
        <v>0.17137809187279152</v>
      </c>
      <c r="T13" s="23">
        <v>1789</v>
      </c>
      <c r="U13" s="21" t="s">
        <v>11</v>
      </c>
      <c r="V13" s="24"/>
      <c r="W13" s="23">
        <v>1757</v>
      </c>
      <c r="X13" s="21" t="s">
        <v>11</v>
      </c>
      <c r="Y13" s="25"/>
      <c r="Z13" s="26">
        <f t="shared" si="7"/>
        <v>1742.7142857142858</v>
      </c>
      <c r="AA13" s="27">
        <f t="shared" si="8"/>
        <v>1892.8</v>
      </c>
      <c r="AB13" s="28">
        <f t="shared" si="9"/>
        <v>8.6121813263382183E-2</v>
      </c>
    </row>
    <row r="16" spans="1:28" x14ac:dyDescent="0.25">
      <c r="D16" s="8"/>
      <c r="G16" s="8"/>
      <c r="J16" s="8"/>
      <c r="M16" s="8"/>
      <c r="P16" s="8"/>
      <c r="S16" s="8"/>
      <c r="V16" s="8"/>
      <c r="Y16" s="8"/>
    </row>
    <row r="17" spans="4:25" x14ac:dyDescent="0.25">
      <c r="D17" s="8"/>
      <c r="G17" s="8"/>
      <c r="J17" s="8"/>
      <c r="M17" s="8"/>
      <c r="P17" s="8"/>
      <c r="S17" s="8"/>
      <c r="V17" s="8"/>
      <c r="Y17" s="8"/>
    </row>
  </sheetData>
  <mergeCells count="8">
    <mergeCell ref="B1:C1"/>
    <mergeCell ref="E1:F1"/>
    <mergeCell ref="H1:I1"/>
    <mergeCell ref="W1:X1"/>
    <mergeCell ref="T1:U1"/>
    <mergeCell ref="N1:O1"/>
    <mergeCell ref="K1:L1"/>
    <mergeCell ref="Q1:R1"/>
  </mergeCells>
  <conditionalFormatting sqref="D3:D13 G3:G13 J3:J13 M3:M13 P3:P13 S3:S13 V3:V14 Y3:Y13">
    <cfRule type="cellIs" dxfId="1" priority="2" operator="greaterThan">
      <formula>0</formula>
    </cfRule>
    <cfRule type="cellIs" dxfId="0" priority="1" operator="lessThan">
      <formula>0</formula>
    </cfRule>
  </conditionalFormatting>
  <pageMargins left="0.25" right="0.25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samanburður 13-14</vt:lpstr>
      <vt:lpstr>'samanburður 13-14'!Print_Area</vt:lpstr>
      <vt:lpstr>'samanburður 13-14'!Print_Titles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2014-04-02T13:15:27Z</cp:lastPrinted>
  <dcterms:created xsi:type="dcterms:W3CDTF">2011-01-07T13:47:19Z</dcterms:created>
  <dcterms:modified xsi:type="dcterms:W3CDTF">2014-04-04T11:44:10Z</dcterms:modified>
</cp:coreProperties>
</file>